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36" windowWidth="9276" windowHeight="4320" tabRatio="601" firstSheet="22" activeTab="31"/>
  </bookViews>
  <sheets>
    <sheet name="may82" sheetId="1" r:id="rId1"/>
    <sheet name="may83" sheetId="2" r:id="rId2"/>
    <sheet name="may84" sheetId="3" r:id="rId3"/>
    <sheet name="may85" sheetId="4" r:id="rId4"/>
    <sheet name="may86" sheetId="5" r:id="rId5"/>
    <sheet name="may87" sheetId="6" r:id="rId6"/>
    <sheet name="may88" sheetId="7" r:id="rId7"/>
    <sheet name="may89" sheetId="8" r:id="rId8"/>
    <sheet name="may90" sheetId="9" r:id="rId9"/>
    <sheet name="may91" sheetId="10" r:id="rId10"/>
    <sheet name="may92" sheetId="11" r:id="rId11"/>
    <sheet name="may93" sheetId="12" r:id="rId12"/>
    <sheet name="may94" sheetId="13" r:id="rId13"/>
    <sheet name="july95" sheetId="14" r:id="rId14"/>
    <sheet name="july96" sheetId="15" r:id="rId15"/>
    <sheet name="july97" sheetId="16" r:id="rId16"/>
    <sheet name="july98" sheetId="17" r:id="rId17"/>
    <sheet name="july99" sheetId="18" r:id="rId18"/>
    <sheet name="july00" sheetId="19" r:id="rId19"/>
    <sheet name="july01" sheetId="20" r:id="rId20"/>
    <sheet name="july02" sheetId="21" r:id="rId21"/>
    <sheet name="july03" sheetId="22" r:id="rId22"/>
    <sheet name="july04" sheetId="23" r:id="rId23"/>
    <sheet name="july05" sheetId="24" r:id="rId24"/>
    <sheet name="july06" sheetId="25" r:id="rId25"/>
    <sheet name="july07" sheetId="26" r:id="rId26"/>
    <sheet name="july08" sheetId="27" r:id="rId27"/>
    <sheet name="july09" sheetId="28" r:id="rId28"/>
    <sheet name="july10" sheetId="29" r:id="rId29"/>
    <sheet name="july11" sheetId="30" r:id="rId30"/>
    <sheet name="july12" sheetId="31" r:id="rId31"/>
    <sheet name="july13" sheetId="32" r:id="rId32"/>
    <sheet name="Genders" sheetId="33" r:id="rId33"/>
    <sheet name="Age groups" sheetId="34" r:id="rId34"/>
    <sheet name="Communities V" sheetId="35" r:id="rId35"/>
    <sheet name="Communities H" sheetId="36" r:id="rId36"/>
  </sheets>
  <definedNames>
    <definedName name="_xlnm.Print_Area" localSheetId="19">'july01'!$A$4:$L$24</definedName>
  </definedNames>
  <calcPr fullCalcOnLoad="1"/>
</workbook>
</file>

<file path=xl/sharedStrings.xml><?xml version="1.0" encoding="utf-8"?>
<sst xmlns="http://schemas.openxmlformats.org/spreadsheetml/2006/main" count="2272" uniqueCount="80">
  <si>
    <t>Total</t>
  </si>
  <si>
    <t>M</t>
  </si>
  <si>
    <t>F</t>
  </si>
  <si>
    <t>T</t>
  </si>
  <si>
    <t>Year</t>
  </si>
  <si>
    <t>Waswanipi</t>
  </si>
  <si>
    <t>Mistissini</t>
  </si>
  <si>
    <t>Waskaganish</t>
  </si>
  <si>
    <t>Eastmain</t>
  </si>
  <si>
    <t>Wemindji</t>
  </si>
  <si>
    <t>Chisasibi</t>
  </si>
  <si>
    <t>Whapmagoostui</t>
  </si>
  <si>
    <t>Coastal</t>
  </si>
  <si>
    <t>Inland</t>
  </si>
  <si>
    <t>Waska-ganish</t>
  </si>
  <si>
    <t>Whapma-goostui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</si>
  <si>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</si>
  <si>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</si>
  <si>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</si>
  <si>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</si>
  <si>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</si>
  <si>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</si>
  <si>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</si>
  <si>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</si>
  <si>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</si>
  <si>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</si>
  <si>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</si>
  <si>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</si>
  <si>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</si>
  <si>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</si>
  <si>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</si>
  <si>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75-++</t>
  </si>
  <si>
    <t>Nemaska</t>
  </si>
  <si>
    <t>75++</t>
  </si>
  <si>
    <t>Female</t>
  </si>
  <si>
    <t>Male</t>
  </si>
  <si>
    <t>Age group</t>
  </si>
  <si>
    <t>Cree population, beneficiaries of the James Bay agreement residing on the territory of the 9 bands, as of July 1st, 2007</t>
  </si>
  <si>
    <t>Cree population, beneficiaries of the James Bay agreement residing on the territory of the 9 bands, as of July 1st, 2006</t>
  </si>
  <si>
    <t>Cree population, beneficiaries of the James Bay agreement residing on the territory of the 9 bands, as of July 1st, 2005</t>
  </si>
  <si>
    <t>Cree population, beneficiaries of the James Bay agreement residing on the territory of the 9 bands, as of July 20th, 2004</t>
  </si>
  <si>
    <t>Cree population, beneficiaries of the James Bay agreement residing on the territory of the 9 bands, as of July 1st, 2003</t>
  </si>
  <si>
    <t>Cree population, beneficiaries of the James Bay agreement residing on the territory of the 9 bands, as of July 1st, 2002</t>
  </si>
  <si>
    <t>Cree population, beneficiaries of the James Bay agreement residing on the territory of the 9 bands, as of July 1st, 2001</t>
  </si>
  <si>
    <t>Cree population, beneficiaries of the James Bay agreement residing on the territory of the 9 bands, as of July 1st, 2000</t>
  </si>
  <si>
    <t>Cree population, beneficiaries of the James Bay agreement residing on the territory of the 9 bands, as of July 1st, 1999</t>
  </si>
  <si>
    <t>Cree population, beneficiaries of the James Bay agreement residing on the territory of the 9 bands, as of July 1st, 1998</t>
  </si>
  <si>
    <t>Cree population, beneficiaries of the James Bay agreement residing on the territory of the 9 bands, as of July 1st, 1997</t>
  </si>
  <si>
    <t>Cree population, beneficiaries of the James Bay agreement residing on the territory of the 9 bands, as of July 1st, 1996</t>
  </si>
  <si>
    <t>Cree population, beneficiaries of the James Bay agreement residing on the territory of the 9 bands, as of July 1st, 1995</t>
  </si>
  <si>
    <t>Cree population, beneficiaries of the James Bay agreement residing on the territory of the 9 bands, as of July 1st, 1994</t>
  </si>
  <si>
    <t>Cree population, beneficiaries of the James Bay agreement residing on the territory of the 9 bands, as of May 1st 1983</t>
  </si>
  <si>
    <t>Cree population, beneficiaries of the James Bay agreement residing on the territory of the 9 bands, as of May 1st 1982</t>
  </si>
  <si>
    <t>Cree population, beneficiaries of the James Bay agreement residing on the territory of the 9 bands, as of May 1st, 1993</t>
  </si>
  <si>
    <t>Cree population, beneficiaries of the James Bay agreement residing on the territory of the 9 bands, as of May 1st, 1992</t>
  </si>
  <si>
    <t>Cree population, beneficiaries of the James Bay agreement residing on the territory of the 9 bands, as of May 1st, 1991</t>
  </si>
  <si>
    <t>Cree population, beneficiaries of the James Bay agreement residing on the territory of the 9 bands, as of May 1st, 1990</t>
  </si>
  <si>
    <t>Cree population, beneficiaries of the James Bay agreement residing on the territory of the 9 bands, as of May 1st, 1989</t>
  </si>
  <si>
    <t>Cree population, beneficiaries of the James Bay agreement residing on the territory of the 9 bands, as of May 1st, 1988</t>
  </si>
  <si>
    <t>Cree population, beneficiaries of the James Bay agreement residing on the territory of the 9 bands, as of May 1st, 1987</t>
  </si>
  <si>
    <t xml:space="preserve">Cree population, beneficiaries of the James Bay agreement residing on the territory of the 9 bands, as of May 1st, 1986 </t>
  </si>
  <si>
    <t xml:space="preserve">Cree population, beneficiaries of the James Bay agreement residing on the territory of the 9 bands, as of May 1st, 1985 </t>
  </si>
  <si>
    <t>Cree population, beneficiaries of the James Bay agreement residing on the territory of the 9 bands, as of May 1st 1984</t>
  </si>
  <si>
    <t>Age
group</t>
  </si>
  <si>
    <t>Cree population, beneficiaries of the James Bay agreement residing on the territory of the 9 bands, as of July 1st, 2009</t>
  </si>
  <si>
    <t>Note: The 0-4 age group size could be underestimated since newborns are sometimes registered late in the James Bay Agreement beneficiary list</t>
  </si>
  <si>
    <t>Note: The population size could be slightly underestimated since newborns are sometimes registered late in the James Bay Agreement beneficiary list</t>
  </si>
  <si>
    <t>Cree population, beneficiaries of the James Bay agreement residing on the territory of the 9 bands, as of July 1st, 2010</t>
  </si>
  <si>
    <t>Cree population, beneficiaries of the James Bay agreement residing on the territory of the 9 bands, as of July 1st, 2011</t>
  </si>
  <si>
    <t>Cree population, beneficiaries of the James Bay agreement residing on the territory of the 9 bands, as of July 1st, 2012</t>
  </si>
  <si>
    <t>Eeyou Istchee</t>
  </si>
  <si>
    <t>Cree population, beneficiaries of the James Bay agreement residing on the territory of the 9 bands, as of July 1st, corrected</t>
  </si>
  <si>
    <t>Cree population, beneficiaries of the James Bay agreement residing on the territory of the 9 bands, as of July 1st, 2013</t>
  </si>
  <si>
    <t>Out of community</t>
  </si>
  <si>
    <t>Out of territory</t>
  </si>
  <si>
    <t>Chisasibi Inuit</t>
  </si>
  <si>
    <t>Oujé-Bougoumou</t>
  </si>
  <si>
    <t>Population by community, Eeyou Istchee, 1982 to 2013</t>
  </si>
  <si>
    <t>Population by age group, Eeyou Istchee, 1982 to 2013</t>
  </si>
  <si>
    <t>Population by gender, Eeyou Istchee, 1988 to 2013</t>
  </si>
</sst>
</file>

<file path=xl/styles.xml><?xml version="1.0" encoding="utf-8"?>
<styleSheet xmlns="http://schemas.openxmlformats.org/spreadsheetml/2006/main">
  <numFmts count="6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&quot;  &quot;"/>
    <numFmt numFmtId="189" formatCode="_-* #,##0\ ;_-* #,##0\ ;_-* &quot;-&quot;\ ;_-@_-"/>
    <numFmt numFmtId="190" formatCode="0.000000E+00"/>
    <numFmt numFmtId="191" formatCode="0.0000000E+00"/>
    <numFmt numFmtId="192" formatCode="0.00000E+00"/>
    <numFmt numFmtId="193" formatCode="0.0000E+00"/>
    <numFmt numFmtId="194" formatCode="0.000E+00"/>
    <numFmt numFmtId="195" formatCode="0.0E+00"/>
    <numFmt numFmtId="196" formatCode="0E+00"/>
    <numFmt numFmtId="197" formatCode="0.0"/>
    <numFmt numFmtId="198" formatCode="0.00000"/>
    <numFmt numFmtId="199" formatCode="0.0000"/>
    <numFmt numFmtId="200" formatCode="0.000"/>
    <numFmt numFmtId="201" formatCode="0.0%"/>
    <numFmt numFmtId="202" formatCode="_(#,##0_);_(\-\ #,##0_);_(&quot;-&quot;_);_(@_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&quot;Vrai&quot;;&quot;Vrai&quot;;&quot;Faux&quot;"/>
    <numFmt numFmtId="216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/>
    </xf>
    <xf numFmtId="189" fontId="1" fillId="33" borderId="10" xfId="0" applyNumberFormat="1" applyFont="1" applyFill="1" applyBorder="1" applyAlignment="1">
      <alignment horizontal="center" vertical="center" wrapText="1"/>
    </xf>
    <xf numFmtId="202" fontId="1" fillId="33" borderId="13" xfId="0" applyNumberFormat="1" applyFont="1" applyFill="1" applyBorder="1" applyAlignment="1">
      <alignment horizontal="center" vertical="center" wrapText="1"/>
    </xf>
    <xf numFmtId="202" fontId="0" fillId="0" borderId="10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0" borderId="12" xfId="0" applyNumberForma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11" xfId="0" applyNumberFormat="1" applyBorder="1" applyAlignment="1">
      <alignment/>
    </xf>
    <xf numFmtId="202" fontId="0" fillId="0" borderId="13" xfId="0" applyNumberFormat="1" applyFill="1" applyBorder="1" applyAlignment="1">
      <alignment/>
    </xf>
    <xf numFmtId="202" fontId="0" fillId="0" borderId="14" xfId="0" applyNumberFormat="1" applyFill="1" applyBorder="1" applyAlignment="1">
      <alignment/>
    </xf>
    <xf numFmtId="202" fontId="1" fillId="33" borderId="15" xfId="0" applyNumberFormat="1" applyFont="1" applyFill="1" applyBorder="1" applyAlignment="1">
      <alignment horizontal="center" vertical="center" wrapText="1"/>
    </xf>
    <xf numFmtId="202" fontId="1" fillId="33" borderId="16" xfId="0" applyNumberFormat="1" applyFont="1" applyFill="1" applyBorder="1" applyAlignment="1">
      <alignment horizontal="center" vertical="center" wrapText="1"/>
    </xf>
    <xf numFmtId="202" fontId="0" fillId="0" borderId="15" xfId="0" applyNumberFormat="1" applyBorder="1" applyAlignment="1">
      <alignment/>
    </xf>
    <xf numFmtId="202" fontId="0" fillId="0" borderId="16" xfId="0" applyNumberFormat="1" applyBorder="1" applyAlignment="1">
      <alignment/>
    </xf>
    <xf numFmtId="202" fontId="0" fillId="0" borderId="17" xfId="0" applyNumberFormat="1" applyBorder="1" applyAlignment="1">
      <alignment/>
    </xf>
    <xf numFmtId="202" fontId="0" fillId="0" borderId="18" xfId="0" applyNumberFormat="1" applyBorder="1" applyAlignment="1">
      <alignment/>
    </xf>
    <xf numFmtId="202" fontId="0" fillId="0" borderId="19" xfId="0" applyNumberFormat="1" applyBorder="1" applyAlignment="1">
      <alignment/>
    </xf>
    <xf numFmtId="202" fontId="0" fillId="0" borderId="20" xfId="0" applyNumberFormat="1" applyBorder="1" applyAlignment="1">
      <alignment/>
    </xf>
    <xf numFmtId="202" fontId="0" fillId="0" borderId="21" xfId="0" applyNumberFormat="1" applyBorder="1" applyAlignment="1">
      <alignment/>
    </xf>
    <xf numFmtId="202" fontId="0" fillId="0" borderId="15" xfId="0" applyNumberFormat="1" applyFill="1" applyBorder="1" applyAlignment="1">
      <alignment/>
    </xf>
    <xf numFmtId="202" fontId="0" fillId="0" borderId="17" xfId="0" applyNumberFormat="1" applyFill="1" applyBorder="1" applyAlignment="1">
      <alignment/>
    </xf>
    <xf numFmtId="202" fontId="0" fillId="0" borderId="22" xfId="0" applyNumberFormat="1" applyBorder="1" applyAlignment="1">
      <alignment/>
    </xf>
    <xf numFmtId="202" fontId="0" fillId="0" borderId="23" xfId="0" applyNumberFormat="1" applyBorder="1" applyAlignment="1">
      <alignment/>
    </xf>
    <xf numFmtId="202" fontId="0" fillId="0" borderId="24" xfId="0" applyNumberFormat="1" applyBorder="1" applyAlignment="1">
      <alignment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02" fontId="0" fillId="0" borderId="0" xfId="0" applyNumberFormat="1" applyBorder="1" applyAlignment="1">
      <alignment/>
    </xf>
    <xf numFmtId="202" fontId="0" fillId="0" borderId="0" xfId="0" applyNumberFormat="1" applyAlignment="1">
      <alignment/>
    </xf>
    <xf numFmtId="202" fontId="1" fillId="33" borderId="26" xfId="0" applyNumberFormat="1" applyFont="1" applyFill="1" applyBorder="1" applyAlignment="1">
      <alignment horizontal="center" vertical="center" wrapText="1"/>
    </xf>
    <xf numFmtId="202" fontId="1" fillId="33" borderId="27" xfId="0" applyNumberFormat="1" applyFont="1" applyFill="1" applyBorder="1" applyAlignment="1">
      <alignment horizontal="center" vertical="center" wrapText="1"/>
    </xf>
    <xf numFmtId="202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52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57</v>
      </c>
      <c r="C6" s="13">
        <v>54</v>
      </c>
      <c r="D6" s="22">
        <f>SUM(B6:C6)</f>
        <v>111</v>
      </c>
      <c r="E6" s="21">
        <v>14</v>
      </c>
      <c r="F6" s="13">
        <v>3</v>
      </c>
      <c r="G6" s="22">
        <f>SUM(E6:F6)</f>
        <v>17</v>
      </c>
      <c r="H6" s="21">
        <v>109</v>
      </c>
      <c r="I6" s="13">
        <v>111</v>
      </c>
      <c r="J6" s="22">
        <f>SUM(H6:I6)</f>
        <v>220</v>
      </c>
      <c r="K6" s="21">
        <v>11</v>
      </c>
      <c r="L6" s="13">
        <v>7</v>
      </c>
      <c r="M6" s="22">
        <f>SUM(K6:L6)</f>
        <v>18</v>
      </c>
      <c r="N6" s="21">
        <v>0</v>
      </c>
      <c r="O6" s="13">
        <v>0</v>
      </c>
      <c r="P6" s="22">
        <f>SUM(N6:O6)</f>
        <v>0</v>
      </c>
      <c r="Q6" s="21">
        <v>51</v>
      </c>
      <c r="R6" s="13">
        <v>69</v>
      </c>
      <c r="S6" s="22">
        <f>SUM(Q6:R6)</f>
        <v>120</v>
      </c>
      <c r="T6" s="21">
        <v>16</v>
      </c>
      <c r="U6" s="13">
        <v>23</v>
      </c>
      <c r="V6" s="22">
        <f>SUM(T6:U6)</f>
        <v>39</v>
      </c>
      <c r="W6" s="21">
        <v>44</v>
      </c>
      <c r="X6" s="13">
        <v>46</v>
      </c>
      <c r="Y6" s="22">
        <f>SUM(W6:X6)</f>
        <v>90</v>
      </c>
      <c r="Z6" s="21">
        <v>21</v>
      </c>
      <c r="AA6" s="13">
        <v>10</v>
      </c>
      <c r="AB6" s="22">
        <f>SUM(Z6:AA6)</f>
        <v>31</v>
      </c>
      <c r="AC6" s="21">
        <v>323</v>
      </c>
      <c r="AD6" s="13">
        <v>323</v>
      </c>
      <c r="AE6" s="22">
        <f aca="true" t="shared" si="0" ref="AE6:AE21">D6+G6+J6+M6+P6+S6+V6+Y6+AB6</f>
        <v>646</v>
      </c>
      <c r="AF6" s="21">
        <f>B6+E6+Q6+W6+Z6</f>
        <v>187</v>
      </c>
      <c r="AG6" s="13">
        <f aca="true" t="shared" si="1" ref="AG6:AH21">C6+F6+R6+X6+AA6</f>
        <v>182</v>
      </c>
      <c r="AH6" s="22">
        <f t="shared" si="1"/>
        <v>369</v>
      </c>
      <c r="AI6" s="21">
        <f>H6+K6+N6+T6</f>
        <v>136</v>
      </c>
      <c r="AJ6" s="13">
        <f aca="true" t="shared" si="2" ref="AJ6:AK21">I6+L6+O6+U6</f>
        <v>141</v>
      </c>
      <c r="AK6" s="22">
        <f t="shared" si="2"/>
        <v>277</v>
      </c>
    </row>
    <row r="7" spans="1:37" ht="15" customHeight="1">
      <c r="A7" s="30" t="s">
        <v>17</v>
      </c>
      <c r="B7" s="21">
        <v>151</v>
      </c>
      <c r="C7" s="13">
        <v>154</v>
      </c>
      <c r="D7" s="22">
        <f aca="true" t="shared" si="3" ref="D7:D21">SUM(B7:C7)</f>
        <v>305</v>
      </c>
      <c r="E7" s="21">
        <v>24</v>
      </c>
      <c r="F7" s="13">
        <v>29</v>
      </c>
      <c r="G7" s="22">
        <f aca="true" t="shared" si="4" ref="G7:G21">SUM(E7:F7)</f>
        <v>53</v>
      </c>
      <c r="H7" s="21">
        <v>165</v>
      </c>
      <c r="I7" s="13">
        <v>144</v>
      </c>
      <c r="J7" s="22">
        <f aca="true" t="shared" si="5" ref="J7:J21">SUM(H7:I7)</f>
        <v>309</v>
      </c>
      <c r="K7" s="21">
        <v>20</v>
      </c>
      <c r="L7" s="13">
        <v>15</v>
      </c>
      <c r="M7" s="22">
        <f aca="true" t="shared" si="6" ref="M7:M21">SUM(K7:L7)</f>
        <v>35</v>
      </c>
      <c r="N7" s="21">
        <v>0</v>
      </c>
      <c r="O7" s="13">
        <v>0</v>
      </c>
      <c r="P7" s="22">
        <f aca="true" t="shared" si="7" ref="P7:P21">SUM(N7:O7)</f>
        <v>0</v>
      </c>
      <c r="Q7" s="21">
        <v>75</v>
      </c>
      <c r="R7" s="13">
        <v>66</v>
      </c>
      <c r="S7" s="22">
        <f aca="true" t="shared" si="8" ref="S7:S21">SUM(Q7:R7)</f>
        <v>141</v>
      </c>
      <c r="T7" s="21">
        <v>63</v>
      </c>
      <c r="U7" s="13">
        <v>56</v>
      </c>
      <c r="V7" s="22">
        <f aca="true" t="shared" si="9" ref="V7:V21">SUM(T7:U7)</f>
        <v>119</v>
      </c>
      <c r="W7" s="21">
        <v>47</v>
      </c>
      <c r="X7" s="13">
        <v>60</v>
      </c>
      <c r="Y7" s="22">
        <f aca="true" t="shared" si="10" ref="Y7:Y21">SUM(W7:X7)</f>
        <v>107</v>
      </c>
      <c r="Z7" s="21">
        <v>25</v>
      </c>
      <c r="AA7" s="13">
        <v>28</v>
      </c>
      <c r="AB7" s="22">
        <f aca="true" t="shared" si="11" ref="AB7:AB21">SUM(Z7:AA7)</f>
        <v>53</v>
      </c>
      <c r="AC7" s="21">
        <v>570</v>
      </c>
      <c r="AD7" s="13">
        <v>552</v>
      </c>
      <c r="AE7" s="22">
        <f t="shared" si="0"/>
        <v>1122</v>
      </c>
      <c r="AF7" s="21">
        <f aca="true" t="shared" si="12" ref="AF7:AF22">B7+E7+Q7+W7+Z7</f>
        <v>322</v>
      </c>
      <c r="AG7" s="13">
        <f t="shared" si="1"/>
        <v>337</v>
      </c>
      <c r="AH7" s="22">
        <f t="shared" si="1"/>
        <v>659</v>
      </c>
      <c r="AI7" s="21">
        <f aca="true" t="shared" si="13" ref="AI7:AI22">H7+K7+N7+T7</f>
        <v>248</v>
      </c>
      <c r="AJ7" s="13">
        <f t="shared" si="2"/>
        <v>215</v>
      </c>
      <c r="AK7" s="22">
        <f t="shared" si="2"/>
        <v>463</v>
      </c>
    </row>
    <row r="8" spans="1:37" ht="15" customHeight="1">
      <c r="A8" s="30" t="s">
        <v>18</v>
      </c>
      <c r="B8" s="21">
        <v>145</v>
      </c>
      <c r="C8" s="13">
        <v>144</v>
      </c>
      <c r="D8" s="22">
        <f t="shared" si="3"/>
        <v>289</v>
      </c>
      <c r="E8" s="21">
        <v>19</v>
      </c>
      <c r="F8" s="13">
        <v>21</v>
      </c>
      <c r="G8" s="22">
        <f t="shared" si="4"/>
        <v>40</v>
      </c>
      <c r="H8" s="21">
        <v>141</v>
      </c>
      <c r="I8" s="13">
        <v>134</v>
      </c>
      <c r="J8" s="22">
        <f t="shared" si="5"/>
        <v>275</v>
      </c>
      <c r="K8" s="21">
        <v>16</v>
      </c>
      <c r="L8" s="13">
        <v>23</v>
      </c>
      <c r="M8" s="22">
        <f t="shared" si="6"/>
        <v>39</v>
      </c>
      <c r="N8" s="21">
        <v>0</v>
      </c>
      <c r="O8" s="13">
        <v>0</v>
      </c>
      <c r="P8" s="22">
        <f t="shared" si="7"/>
        <v>0</v>
      </c>
      <c r="Q8" s="21">
        <v>82</v>
      </c>
      <c r="R8" s="13">
        <v>77</v>
      </c>
      <c r="S8" s="22">
        <f t="shared" si="8"/>
        <v>159</v>
      </c>
      <c r="T8" s="21">
        <v>68</v>
      </c>
      <c r="U8" s="13">
        <v>49</v>
      </c>
      <c r="V8" s="22">
        <f t="shared" si="9"/>
        <v>117</v>
      </c>
      <c r="W8" s="21">
        <v>49</v>
      </c>
      <c r="X8" s="13">
        <v>42</v>
      </c>
      <c r="Y8" s="22">
        <f t="shared" si="10"/>
        <v>91</v>
      </c>
      <c r="Z8" s="21">
        <v>29</v>
      </c>
      <c r="AA8" s="13">
        <v>33</v>
      </c>
      <c r="AB8" s="22">
        <f t="shared" si="11"/>
        <v>62</v>
      </c>
      <c r="AC8" s="21">
        <v>549</v>
      </c>
      <c r="AD8" s="13">
        <v>523</v>
      </c>
      <c r="AE8" s="22">
        <f t="shared" si="0"/>
        <v>1072</v>
      </c>
      <c r="AF8" s="21">
        <f t="shared" si="12"/>
        <v>324</v>
      </c>
      <c r="AG8" s="13">
        <f t="shared" si="1"/>
        <v>317</v>
      </c>
      <c r="AH8" s="22">
        <f t="shared" si="1"/>
        <v>641</v>
      </c>
      <c r="AI8" s="21">
        <f t="shared" si="13"/>
        <v>225</v>
      </c>
      <c r="AJ8" s="13">
        <f t="shared" si="2"/>
        <v>206</v>
      </c>
      <c r="AK8" s="22">
        <f t="shared" si="2"/>
        <v>431</v>
      </c>
    </row>
    <row r="9" spans="1:37" ht="15" customHeight="1">
      <c r="A9" s="30" t="s">
        <v>19</v>
      </c>
      <c r="B9" s="21">
        <v>102</v>
      </c>
      <c r="C9" s="13">
        <v>117</v>
      </c>
      <c r="D9" s="22">
        <f t="shared" si="3"/>
        <v>219</v>
      </c>
      <c r="E9" s="21">
        <v>21</v>
      </c>
      <c r="F9" s="13">
        <v>20</v>
      </c>
      <c r="G9" s="22">
        <f t="shared" si="4"/>
        <v>41</v>
      </c>
      <c r="H9" s="21">
        <v>108</v>
      </c>
      <c r="I9" s="13">
        <v>114</v>
      </c>
      <c r="J9" s="22">
        <f t="shared" si="5"/>
        <v>222</v>
      </c>
      <c r="K9" s="21">
        <v>13</v>
      </c>
      <c r="L9" s="13">
        <v>17</v>
      </c>
      <c r="M9" s="22">
        <f t="shared" si="6"/>
        <v>30</v>
      </c>
      <c r="N9" s="21">
        <v>0</v>
      </c>
      <c r="O9" s="13">
        <v>0</v>
      </c>
      <c r="P9" s="22">
        <f t="shared" si="7"/>
        <v>0</v>
      </c>
      <c r="Q9" s="21">
        <v>69</v>
      </c>
      <c r="R9" s="13">
        <v>62</v>
      </c>
      <c r="S9" s="22">
        <f t="shared" si="8"/>
        <v>131</v>
      </c>
      <c r="T9" s="21">
        <v>69</v>
      </c>
      <c r="U9" s="13">
        <v>55</v>
      </c>
      <c r="V9" s="22">
        <f t="shared" si="9"/>
        <v>124</v>
      </c>
      <c r="W9" s="21">
        <v>36</v>
      </c>
      <c r="X9" s="13">
        <v>41</v>
      </c>
      <c r="Y9" s="22">
        <f t="shared" si="10"/>
        <v>77</v>
      </c>
      <c r="Z9" s="21">
        <v>28</v>
      </c>
      <c r="AA9" s="13">
        <v>31</v>
      </c>
      <c r="AB9" s="22">
        <f t="shared" si="11"/>
        <v>59</v>
      </c>
      <c r="AC9" s="21">
        <v>446</v>
      </c>
      <c r="AD9" s="13">
        <v>457</v>
      </c>
      <c r="AE9" s="22">
        <f t="shared" si="0"/>
        <v>903</v>
      </c>
      <c r="AF9" s="21">
        <f t="shared" si="12"/>
        <v>256</v>
      </c>
      <c r="AG9" s="13">
        <f t="shared" si="1"/>
        <v>271</v>
      </c>
      <c r="AH9" s="22">
        <f t="shared" si="1"/>
        <v>527</v>
      </c>
      <c r="AI9" s="21">
        <f t="shared" si="13"/>
        <v>190</v>
      </c>
      <c r="AJ9" s="13">
        <f t="shared" si="2"/>
        <v>186</v>
      </c>
      <c r="AK9" s="22">
        <f t="shared" si="2"/>
        <v>376</v>
      </c>
    </row>
    <row r="10" spans="1:37" ht="15" customHeight="1">
      <c r="A10" s="30" t="s">
        <v>20</v>
      </c>
      <c r="B10" s="21">
        <v>86</v>
      </c>
      <c r="C10" s="13">
        <v>96</v>
      </c>
      <c r="D10" s="22">
        <f t="shared" si="3"/>
        <v>182</v>
      </c>
      <c r="E10" s="21">
        <v>15</v>
      </c>
      <c r="F10" s="13">
        <v>14</v>
      </c>
      <c r="G10" s="22">
        <f t="shared" si="4"/>
        <v>29</v>
      </c>
      <c r="H10" s="21">
        <v>79</v>
      </c>
      <c r="I10" s="13">
        <v>74</v>
      </c>
      <c r="J10" s="22">
        <f t="shared" si="5"/>
        <v>153</v>
      </c>
      <c r="K10" s="21">
        <v>15</v>
      </c>
      <c r="L10" s="13">
        <v>22</v>
      </c>
      <c r="M10" s="22">
        <f t="shared" si="6"/>
        <v>37</v>
      </c>
      <c r="N10" s="21">
        <v>0</v>
      </c>
      <c r="O10" s="13">
        <v>0</v>
      </c>
      <c r="P10" s="22">
        <f t="shared" si="7"/>
        <v>0</v>
      </c>
      <c r="Q10" s="21">
        <v>62</v>
      </c>
      <c r="R10" s="13">
        <v>61</v>
      </c>
      <c r="S10" s="22">
        <f t="shared" si="8"/>
        <v>123</v>
      </c>
      <c r="T10" s="21">
        <v>47</v>
      </c>
      <c r="U10" s="13">
        <v>47</v>
      </c>
      <c r="V10" s="22">
        <f t="shared" si="9"/>
        <v>94</v>
      </c>
      <c r="W10" s="21">
        <v>33</v>
      </c>
      <c r="X10" s="13">
        <v>22</v>
      </c>
      <c r="Y10" s="22">
        <f t="shared" si="10"/>
        <v>55</v>
      </c>
      <c r="Z10" s="21">
        <v>23</v>
      </c>
      <c r="AA10" s="13">
        <v>23</v>
      </c>
      <c r="AB10" s="22">
        <f t="shared" si="11"/>
        <v>46</v>
      </c>
      <c r="AC10" s="21">
        <v>360</v>
      </c>
      <c r="AD10" s="13">
        <v>359</v>
      </c>
      <c r="AE10" s="22">
        <f t="shared" si="0"/>
        <v>719</v>
      </c>
      <c r="AF10" s="21">
        <f t="shared" si="12"/>
        <v>219</v>
      </c>
      <c r="AG10" s="13">
        <f t="shared" si="1"/>
        <v>216</v>
      </c>
      <c r="AH10" s="22">
        <f t="shared" si="1"/>
        <v>435</v>
      </c>
      <c r="AI10" s="21">
        <f t="shared" si="13"/>
        <v>141</v>
      </c>
      <c r="AJ10" s="13">
        <f t="shared" si="2"/>
        <v>143</v>
      </c>
      <c r="AK10" s="22">
        <f t="shared" si="2"/>
        <v>284</v>
      </c>
    </row>
    <row r="11" spans="1:37" ht="15" customHeight="1">
      <c r="A11" s="30" t="s">
        <v>21</v>
      </c>
      <c r="B11" s="21">
        <v>60</v>
      </c>
      <c r="C11" s="13">
        <v>80</v>
      </c>
      <c r="D11" s="22">
        <f t="shared" si="3"/>
        <v>140</v>
      </c>
      <c r="E11" s="21">
        <v>9</v>
      </c>
      <c r="F11" s="13">
        <v>11</v>
      </c>
      <c r="G11" s="22">
        <f t="shared" si="4"/>
        <v>20</v>
      </c>
      <c r="H11" s="21">
        <v>60</v>
      </c>
      <c r="I11" s="13">
        <v>67</v>
      </c>
      <c r="J11" s="22">
        <f t="shared" si="5"/>
        <v>127</v>
      </c>
      <c r="K11" s="21">
        <v>17</v>
      </c>
      <c r="L11" s="13">
        <v>12</v>
      </c>
      <c r="M11" s="22">
        <f t="shared" si="6"/>
        <v>29</v>
      </c>
      <c r="N11" s="21">
        <v>0</v>
      </c>
      <c r="O11" s="13">
        <v>0</v>
      </c>
      <c r="P11" s="22">
        <f t="shared" si="7"/>
        <v>0</v>
      </c>
      <c r="Q11" s="21">
        <v>43</v>
      </c>
      <c r="R11" s="13">
        <v>28</v>
      </c>
      <c r="S11" s="22">
        <f t="shared" si="8"/>
        <v>71</v>
      </c>
      <c r="T11" s="21">
        <v>28</v>
      </c>
      <c r="U11" s="13">
        <v>26</v>
      </c>
      <c r="V11" s="22">
        <f t="shared" si="9"/>
        <v>54</v>
      </c>
      <c r="W11" s="21">
        <v>22</v>
      </c>
      <c r="X11" s="13">
        <v>27</v>
      </c>
      <c r="Y11" s="22">
        <f t="shared" si="10"/>
        <v>49</v>
      </c>
      <c r="Z11" s="21">
        <v>8</v>
      </c>
      <c r="AA11" s="13">
        <v>11</v>
      </c>
      <c r="AB11" s="22">
        <f t="shared" si="11"/>
        <v>19</v>
      </c>
      <c r="AC11" s="21">
        <v>247</v>
      </c>
      <c r="AD11" s="13">
        <v>262</v>
      </c>
      <c r="AE11" s="22">
        <f t="shared" si="0"/>
        <v>509</v>
      </c>
      <c r="AF11" s="21">
        <f t="shared" si="12"/>
        <v>142</v>
      </c>
      <c r="AG11" s="13">
        <f t="shared" si="1"/>
        <v>157</v>
      </c>
      <c r="AH11" s="22">
        <f t="shared" si="1"/>
        <v>299</v>
      </c>
      <c r="AI11" s="21">
        <f t="shared" si="13"/>
        <v>105</v>
      </c>
      <c r="AJ11" s="13">
        <f t="shared" si="2"/>
        <v>105</v>
      </c>
      <c r="AK11" s="22">
        <f t="shared" si="2"/>
        <v>210</v>
      </c>
    </row>
    <row r="12" spans="1:37" ht="15" customHeight="1">
      <c r="A12" s="30" t="s">
        <v>22</v>
      </c>
      <c r="B12" s="21">
        <v>57</v>
      </c>
      <c r="C12" s="13">
        <v>67</v>
      </c>
      <c r="D12" s="22">
        <f t="shared" si="3"/>
        <v>124</v>
      </c>
      <c r="E12" s="21">
        <v>11</v>
      </c>
      <c r="F12" s="13">
        <v>12</v>
      </c>
      <c r="G12" s="22">
        <f t="shared" si="4"/>
        <v>23</v>
      </c>
      <c r="H12" s="21">
        <v>42</v>
      </c>
      <c r="I12" s="13">
        <v>43</v>
      </c>
      <c r="J12" s="22">
        <f t="shared" si="5"/>
        <v>85</v>
      </c>
      <c r="K12" s="21">
        <v>12</v>
      </c>
      <c r="L12" s="13">
        <v>7</v>
      </c>
      <c r="M12" s="22">
        <f t="shared" si="6"/>
        <v>19</v>
      </c>
      <c r="N12" s="21">
        <v>0</v>
      </c>
      <c r="O12" s="13">
        <v>0</v>
      </c>
      <c r="P12" s="22">
        <f t="shared" si="7"/>
        <v>0</v>
      </c>
      <c r="Q12" s="21">
        <v>32</v>
      </c>
      <c r="R12" s="13">
        <v>26</v>
      </c>
      <c r="S12" s="22">
        <f t="shared" si="8"/>
        <v>58</v>
      </c>
      <c r="T12" s="21">
        <v>20</v>
      </c>
      <c r="U12" s="13">
        <v>18</v>
      </c>
      <c r="V12" s="22">
        <f t="shared" si="9"/>
        <v>38</v>
      </c>
      <c r="W12" s="21">
        <v>24</v>
      </c>
      <c r="X12" s="13">
        <v>28</v>
      </c>
      <c r="Y12" s="22">
        <f t="shared" si="10"/>
        <v>52</v>
      </c>
      <c r="Z12" s="21">
        <v>10</v>
      </c>
      <c r="AA12" s="13">
        <v>13</v>
      </c>
      <c r="AB12" s="22">
        <f t="shared" si="11"/>
        <v>23</v>
      </c>
      <c r="AC12" s="21">
        <v>208</v>
      </c>
      <c r="AD12" s="13">
        <v>214</v>
      </c>
      <c r="AE12" s="22">
        <f t="shared" si="0"/>
        <v>422</v>
      </c>
      <c r="AF12" s="21">
        <f t="shared" si="12"/>
        <v>134</v>
      </c>
      <c r="AG12" s="13">
        <f t="shared" si="1"/>
        <v>146</v>
      </c>
      <c r="AH12" s="22">
        <f t="shared" si="1"/>
        <v>280</v>
      </c>
      <c r="AI12" s="21">
        <f t="shared" si="13"/>
        <v>74</v>
      </c>
      <c r="AJ12" s="13">
        <f t="shared" si="2"/>
        <v>68</v>
      </c>
      <c r="AK12" s="22">
        <f t="shared" si="2"/>
        <v>142</v>
      </c>
    </row>
    <row r="13" spans="1:37" ht="15" customHeight="1">
      <c r="A13" s="30" t="s">
        <v>23</v>
      </c>
      <c r="B13" s="21">
        <v>66</v>
      </c>
      <c r="C13" s="13">
        <v>60</v>
      </c>
      <c r="D13" s="22">
        <f t="shared" si="3"/>
        <v>126</v>
      </c>
      <c r="E13" s="21">
        <v>6</v>
      </c>
      <c r="F13" s="13">
        <v>7</v>
      </c>
      <c r="G13" s="22">
        <f t="shared" si="4"/>
        <v>13</v>
      </c>
      <c r="H13" s="21">
        <v>42</v>
      </c>
      <c r="I13" s="13">
        <v>57</v>
      </c>
      <c r="J13" s="22">
        <f t="shared" si="5"/>
        <v>99</v>
      </c>
      <c r="K13" s="21">
        <v>6</v>
      </c>
      <c r="L13" s="13">
        <v>5</v>
      </c>
      <c r="M13" s="22">
        <f t="shared" si="6"/>
        <v>11</v>
      </c>
      <c r="N13" s="21">
        <v>0</v>
      </c>
      <c r="O13" s="13">
        <v>0</v>
      </c>
      <c r="P13" s="22">
        <f t="shared" si="7"/>
        <v>0</v>
      </c>
      <c r="Q13" s="21">
        <v>26</v>
      </c>
      <c r="R13" s="13">
        <v>24</v>
      </c>
      <c r="S13" s="22">
        <f t="shared" si="8"/>
        <v>50</v>
      </c>
      <c r="T13" s="21">
        <v>14</v>
      </c>
      <c r="U13" s="13">
        <v>21</v>
      </c>
      <c r="V13" s="22">
        <f t="shared" si="9"/>
        <v>35</v>
      </c>
      <c r="W13" s="21">
        <v>19</v>
      </c>
      <c r="X13" s="13">
        <v>17</v>
      </c>
      <c r="Y13" s="22">
        <f t="shared" si="10"/>
        <v>36</v>
      </c>
      <c r="Z13" s="21">
        <v>10</v>
      </c>
      <c r="AA13" s="13">
        <v>9</v>
      </c>
      <c r="AB13" s="22">
        <f t="shared" si="11"/>
        <v>19</v>
      </c>
      <c r="AC13" s="21">
        <v>189</v>
      </c>
      <c r="AD13" s="13">
        <v>200</v>
      </c>
      <c r="AE13" s="22">
        <f t="shared" si="0"/>
        <v>389</v>
      </c>
      <c r="AF13" s="21">
        <f t="shared" si="12"/>
        <v>127</v>
      </c>
      <c r="AG13" s="13">
        <f t="shared" si="1"/>
        <v>117</v>
      </c>
      <c r="AH13" s="22">
        <f t="shared" si="1"/>
        <v>244</v>
      </c>
      <c r="AI13" s="21">
        <f t="shared" si="13"/>
        <v>62</v>
      </c>
      <c r="AJ13" s="13">
        <f t="shared" si="2"/>
        <v>83</v>
      </c>
      <c r="AK13" s="22">
        <f t="shared" si="2"/>
        <v>145</v>
      </c>
    </row>
    <row r="14" spans="1:37" ht="15" customHeight="1">
      <c r="A14" s="30" t="s">
        <v>24</v>
      </c>
      <c r="B14" s="21">
        <v>28</v>
      </c>
      <c r="C14" s="13">
        <v>43</v>
      </c>
      <c r="D14" s="22">
        <f t="shared" si="3"/>
        <v>71</v>
      </c>
      <c r="E14" s="21">
        <v>6</v>
      </c>
      <c r="F14" s="13">
        <v>7</v>
      </c>
      <c r="G14" s="22">
        <f t="shared" si="4"/>
        <v>13</v>
      </c>
      <c r="H14" s="21">
        <v>28</v>
      </c>
      <c r="I14" s="13">
        <v>25</v>
      </c>
      <c r="J14" s="22">
        <f t="shared" si="5"/>
        <v>53</v>
      </c>
      <c r="K14" s="21">
        <v>2</v>
      </c>
      <c r="L14" s="13">
        <v>5</v>
      </c>
      <c r="M14" s="22">
        <f t="shared" si="6"/>
        <v>7</v>
      </c>
      <c r="N14" s="21">
        <v>0</v>
      </c>
      <c r="O14" s="13">
        <v>0</v>
      </c>
      <c r="P14" s="22">
        <f t="shared" si="7"/>
        <v>0</v>
      </c>
      <c r="Q14" s="21">
        <v>15</v>
      </c>
      <c r="R14" s="13">
        <v>14</v>
      </c>
      <c r="S14" s="22">
        <f t="shared" si="8"/>
        <v>29</v>
      </c>
      <c r="T14" s="21">
        <v>17</v>
      </c>
      <c r="U14" s="13">
        <v>18</v>
      </c>
      <c r="V14" s="22">
        <f t="shared" si="9"/>
        <v>35</v>
      </c>
      <c r="W14" s="21">
        <v>15</v>
      </c>
      <c r="X14" s="13">
        <v>13</v>
      </c>
      <c r="Y14" s="22">
        <f t="shared" si="10"/>
        <v>28</v>
      </c>
      <c r="Z14" s="21">
        <v>6</v>
      </c>
      <c r="AA14" s="13">
        <v>10</v>
      </c>
      <c r="AB14" s="22">
        <f t="shared" si="11"/>
        <v>16</v>
      </c>
      <c r="AC14" s="21">
        <v>117</v>
      </c>
      <c r="AD14" s="13">
        <v>135</v>
      </c>
      <c r="AE14" s="22">
        <f t="shared" si="0"/>
        <v>252</v>
      </c>
      <c r="AF14" s="21">
        <f t="shared" si="12"/>
        <v>70</v>
      </c>
      <c r="AG14" s="13">
        <f t="shared" si="1"/>
        <v>87</v>
      </c>
      <c r="AH14" s="22">
        <f t="shared" si="1"/>
        <v>157</v>
      </c>
      <c r="AI14" s="21">
        <f t="shared" si="13"/>
        <v>47</v>
      </c>
      <c r="AJ14" s="13">
        <f t="shared" si="2"/>
        <v>48</v>
      </c>
      <c r="AK14" s="22">
        <f t="shared" si="2"/>
        <v>95</v>
      </c>
    </row>
    <row r="15" spans="1:37" ht="15" customHeight="1">
      <c r="A15" s="30" t="s">
        <v>25</v>
      </c>
      <c r="B15" s="21">
        <v>36</v>
      </c>
      <c r="C15" s="13">
        <v>26</v>
      </c>
      <c r="D15" s="22">
        <f t="shared" si="3"/>
        <v>62</v>
      </c>
      <c r="E15" s="21">
        <v>8</v>
      </c>
      <c r="F15" s="13">
        <v>7</v>
      </c>
      <c r="G15" s="22">
        <f t="shared" si="4"/>
        <v>15</v>
      </c>
      <c r="H15" s="21">
        <v>34</v>
      </c>
      <c r="I15" s="13">
        <v>21</v>
      </c>
      <c r="J15" s="22">
        <f t="shared" si="5"/>
        <v>55</v>
      </c>
      <c r="K15" s="21">
        <v>3</v>
      </c>
      <c r="L15" s="13">
        <v>4</v>
      </c>
      <c r="M15" s="22">
        <f t="shared" si="6"/>
        <v>7</v>
      </c>
      <c r="N15" s="21">
        <v>0</v>
      </c>
      <c r="O15" s="13">
        <v>0</v>
      </c>
      <c r="P15" s="22">
        <f t="shared" si="7"/>
        <v>0</v>
      </c>
      <c r="Q15" s="21">
        <v>12</v>
      </c>
      <c r="R15" s="13">
        <v>16</v>
      </c>
      <c r="S15" s="22">
        <f t="shared" si="8"/>
        <v>28</v>
      </c>
      <c r="T15" s="21">
        <v>17</v>
      </c>
      <c r="U15" s="13">
        <v>20</v>
      </c>
      <c r="V15" s="22">
        <f t="shared" si="9"/>
        <v>37</v>
      </c>
      <c r="W15" s="21">
        <v>7</v>
      </c>
      <c r="X15" s="13">
        <v>13</v>
      </c>
      <c r="Y15" s="22">
        <f t="shared" si="10"/>
        <v>20</v>
      </c>
      <c r="Z15" s="21">
        <v>9</v>
      </c>
      <c r="AA15" s="13">
        <v>6</v>
      </c>
      <c r="AB15" s="22">
        <f t="shared" si="11"/>
        <v>15</v>
      </c>
      <c r="AC15" s="21">
        <v>126</v>
      </c>
      <c r="AD15" s="13">
        <v>113</v>
      </c>
      <c r="AE15" s="22">
        <f t="shared" si="0"/>
        <v>239</v>
      </c>
      <c r="AF15" s="21">
        <f t="shared" si="12"/>
        <v>72</v>
      </c>
      <c r="AG15" s="13">
        <f t="shared" si="1"/>
        <v>68</v>
      </c>
      <c r="AH15" s="22">
        <f t="shared" si="1"/>
        <v>140</v>
      </c>
      <c r="AI15" s="21">
        <f t="shared" si="13"/>
        <v>54</v>
      </c>
      <c r="AJ15" s="13">
        <f t="shared" si="2"/>
        <v>45</v>
      </c>
      <c r="AK15" s="22">
        <f t="shared" si="2"/>
        <v>99</v>
      </c>
    </row>
    <row r="16" spans="1:37" ht="15" customHeight="1">
      <c r="A16" s="30" t="s">
        <v>26</v>
      </c>
      <c r="B16" s="21">
        <v>16</v>
      </c>
      <c r="C16" s="13">
        <v>19</v>
      </c>
      <c r="D16" s="22">
        <f t="shared" si="3"/>
        <v>35</v>
      </c>
      <c r="E16" s="21">
        <v>10</v>
      </c>
      <c r="F16" s="13">
        <v>4</v>
      </c>
      <c r="G16" s="22">
        <f t="shared" si="4"/>
        <v>14</v>
      </c>
      <c r="H16" s="21">
        <v>19</v>
      </c>
      <c r="I16" s="13">
        <v>18</v>
      </c>
      <c r="J16" s="22">
        <f t="shared" si="5"/>
        <v>37</v>
      </c>
      <c r="K16" s="21">
        <v>2</v>
      </c>
      <c r="L16" s="13">
        <v>3</v>
      </c>
      <c r="M16" s="22">
        <f t="shared" si="6"/>
        <v>5</v>
      </c>
      <c r="N16" s="21">
        <v>0</v>
      </c>
      <c r="O16" s="13">
        <v>0</v>
      </c>
      <c r="P16" s="22">
        <f t="shared" si="7"/>
        <v>0</v>
      </c>
      <c r="Q16" s="21">
        <v>11</v>
      </c>
      <c r="R16" s="13">
        <v>8</v>
      </c>
      <c r="S16" s="22">
        <f t="shared" si="8"/>
        <v>19</v>
      </c>
      <c r="T16" s="21">
        <v>13</v>
      </c>
      <c r="U16" s="13">
        <v>19</v>
      </c>
      <c r="V16" s="22">
        <f t="shared" si="9"/>
        <v>32</v>
      </c>
      <c r="W16" s="21">
        <v>12</v>
      </c>
      <c r="X16" s="13">
        <v>6</v>
      </c>
      <c r="Y16" s="22">
        <f t="shared" si="10"/>
        <v>18</v>
      </c>
      <c r="Z16" s="21">
        <v>6</v>
      </c>
      <c r="AA16" s="13">
        <v>13</v>
      </c>
      <c r="AB16" s="22">
        <f t="shared" si="11"/>
        <v>19</v>
      </c>
      <c r="AC16" s="21">
        <v>89</v>
      </c>
      <c r="AD16" s="13">
        <v>90</v>
      </c>
      <c r="AE16" s="22">
        <f t="shared" si="0"/>
        <v>179</v>
      </c>
      <c r="AF16" s="21">
        <f t="shared" si="12"/>
        <v>55</v>
      </c>
      <c r="AG16" s="13">
        <f t="shared" si="1"/>
        <v>50</v>
      </c>
      <c r="AH16" s="22">
        <f t="shared" si="1"/>
        <v>105</v>
      </c>
      <c r="AI16" s="21">
        <f t="shared" si="13"/>
        <v>34</v>
      </c>
      <c r="AJ16" s="13">
        <f t="shared" si="2"/>
        <v>40</v>
      </c>
      <c r="AK16" s="22">
        <f t="shared" si="2"/>
        <v>74</v>
      </c>
    </row>
    <row r="17" spans="1:37" ht="15" customHeight="1">
      <c r="A17" s="30" t="s">
        <v>27</v>
      </c>
      <c r="B17" s="21">
        <v>31</v>
      </c>
      <c r="C17" s="13">
        <v>24</v>
      </c>
      <c r="D17" s="22">
        <f t="shared" si="3"/>
        <v>55</v>
      </c>
      <c r="E17" s="21">
        <v>7</v>
      </c>
      <c r="F17" s="13">
        <v>4</v>
      </c>
      <c r="G17" s="22">
        <f t="shared" si="4"/>
        <v>11</v>
      </c>
      <c r="H17" s="21">
        <v>12</v>
      </c>
      <c r="I17" s="13">
        <v>20</v>
      </c>
      <c r="J17" s="22">
        <f t="shared" si="5"/>
        <v>32</v>
      </c>
      <c r="K17" s="21">
        <v>4</v>
      </c>
      <c r="L17" s="13">
        <v>2</v>
      </c>
      <c r="M17" s="22">
        <f t="shared" si="6"/>
        <v>6</v>
      </c>
      <c r="N17" s="21">
        <v>0</v>
      </c>
      <c r="O17" s="13">
        <v>0</v>
      </c>
      <c r="P17" s="22">
        <f t="shared" si="7"/>
        <v>0</v>
      </c>
      <c r="Q17" s="21">
        <v>10</v>
      </c>
      <c r="R17" s="13">
        <v>11</v>
      </c>
      <c r="S17" s="22">
        <f t="shared" si="8"/>
        <v>21</v>
      </c>
      <c r="T17" s="21">
        <v>8</v>
      </c>
      <c r="U17" s="13">
        <v>7</v>
      </c>
      <c r="V17" s="22">
        <f t="shared" si="9"/>
        <v>15</v>
      </c>
      <c r="W17" s="21">
        <v>9</v>
      </c>
      <c r="X17" s="13">
        <v>11</v>
      </c>
      <c r="Y17" s="22">
        <f t="shared" si="10"/>
        <v>20</v>
      </c>
      <c r="Z17" s="21">
        <v>6</v>
      </c>
      <c r="AA17" s="13">
        <v>5</v>
      </c>
      <c r="AB17" s="22">
        <f t="shared" si="11"/>
        <v>11</v>
      </c>
      <c r="AC17" s="21">
        <v>87</v>
      </c>
      <c r="AD17" s="13">
        <v>84</v>
      </c>
      <c r="AE17" s="22">
        <f t="shared" si="0"/>
        <v>171</v>
      </c>
      <c r="AF17" s="21">
        <f t="shared" si="12"/>
        <v>63</v>
      </c>
      <c r="AG17" s="13">
        <f t="shared" si="1"/>
        <v>55</v>
      </c>
      <c r="AH17" s="22">
        <f t="shared" si="1"/>
        <v>118</v>
      </c>
      <c r="AI17" s="21">
        <f t="shared" si="13"/>
        <v>24</v>
      </c>
      <c r="AJ17" s="13">
        <f t="shared" si="2"/>
        <v>29</v>
      </c>
      <c r="AK17" s="22">
        <f t="shared" si="2"/>
        <v>53</v>
      </c>
    </row>
    <row r="18" spans="1:37" ht="15" customHeight="1">
      <c r="A18" s="30" t="s">
        <v>28</v>
      </c>
      <c r="B18" s="21">
        <v>21</v>
      </c>
      <c r="C18" s="13">
        <v>29</v>
      </c>
      <c r="D18" s="22">
        <f t="shared" si="3"/>
        <v>50</v>
      </c>
      <c r="E18" s="21">
        <v>7</v>
      </c>
      <c r="F18" s="13">
        <v>4</v>
      </c>
      <c r="G18" s="22">
        <f t="shared" si="4"/>
        <v>11</v>
      </c>
      <c r="H18" s="21">
        <v>14</v>
      </c>
      <c r="I18" s="13">
        <v>16</v>
      </c>
      <c r="J18" s="22">
        <f t="shared" si="5"/>
        <v>30</v>
      </c>
      <c r="K18" s="21">
        <v>1</v>
      </c>
      <c r="L18" s="13">
        <v>5</v>
      </c>
      <c r="M18" s="22">
        <f t="shared" si="6"/>
        <v>6</v>
      </c>
      <c r="N18" s="21">
        <v>0</v>
      </c>
      <c r="O18" s="13">
        <v>0</v>
      </c>
      <c r="P18" s="22">
        <f t="shared" si="7"/>
        <v>0</v>
      </c>
      <c r="Q18" s="21">
        <v>17</v>
      </c>
      <c r="R18" s="13">
        <v>11</v>
      </c>
      <c r="S18" s="22">
        <f t="shared" si="8"/>
        <v>28</v>
      </c>
      <c r="T18" s="21">
        <v>8</v>
      </c>
      <c r="U18" s="13">
        <v>6</v>
      </c>
      <c r="V18" s="22">
        <f t="shared" si="9"/>
        <v>14</v>
      </c>
      <c r="W18" s="21">
        <v>7</v>
      </c>
      <c r="X18" s="13">
        <v>10</v>
      </c>
      <c r="Y18" s="22">
        <f t="shared" si="10"/>
        <v>17</v>
      </c>
      <c r="Z18" s="21">
        <v>5</v>
      </c>
      <c r="AA18" s="13">
        <v>1</v>
      </c>
      <c r="AB18" s="22">
        <f t="shared" si="11"/>
        <v>6</v>
      </c>
      <c r="AC18" s="21">
        <v>80</v>
      </c>
      <c r="AD18" s="13">
        <v>82</v>
      </c>
      <c r="AE18" s="22">
        <f t="shared" si="0"/>
        <v>162</v>
      </c>
      <c r="AF18" s="21">
        <f t="shared" si="12"/>
        <v>57</v>
      </c>
      <c r="AG18" s="13">
        <f t="shared" si="1"/>
        <v>55</v>
      </c>
      <c r="AH18" s="22">
        <f t="shared" si="1"/>
        <v>112</v>
      </c>
      <c r="AI18" s="21">
        <f t="shared" si="13"/>
        <v>23</v>
      </c>
      <c r="AJ18" s="13">
        <f t="shared" si="2"/>
        <v>27</v>
      </c>
      <c r="AK18" s="22">
        <f t="shared" si="2"/>
        <v>50</v>
      </c>
    </row>
    <row r="19" spans="1:37" ht="15" customHeight="1">
      <c r="A19" s="30" t="s">
        <v>29</v>
      </c>
      <c r="B19" s="21">
        <v>19</v>
      </c>
      <c r="C19" s="13">
        <v>15</v>
      </c>
      <c r="D19" s="22">
        <f t="shared" si="3"/>
        <v>34</v>
      </c>
      <c r="E19" s="21">
        <v>5</v>
      </c>
      <c r="F19" s="13">
        <v>5</v>
      </c>
      <c r="G19" s="22">
        <f t="shared" si="4"/>
        <v>10</v>
      </c>
      <c r="H19" s="21">
        <v>25</v>
      </c>
      <c r="I19" s="13">
        <v>15</v>
      </c>
      <c r="J19" s="22">
        <f t="shared" si="5"/>
        <v>40</v>
      </c>
      <c r="K19" s="21">
        <v>4</v>
      </c>
      <c r="L19" s="13">
        <v>3</v>
      </c>
      <c r="M19" s="22">
        <f t="shared" si="6"/>
        <v>7</v>
      </c>
      <c r="N19" s="21">
        <v>0</v>
      </c>
      <c r="O19" s="13">
        <v>0</v>
      </c>
      <c r="P19" s="22">
        <f t="shared" si="7"/>
        <v>0</v>
      </c>
      <c r="Q19" s="21">
        <v>4</v>
      </c>
      <c r="R19" s="13">
        <v>3</v>
      </c>
      <c r="S19" s="22">
        <f t="shared" si="8"/>
        <v>7</v>
      </c>
      <c r="T19" s="21">
        <v>7</v>
      </c>
      <c r="U19" s="13">
        <v>6</v>
      </c>
      <c r="V19" s="22">
        <f t="shared" si="9"/>
        <v>13</v>
      </c>
      <c r="W19" s="21">
        <v>10</v>
      </c>
      <c r="X19" s="13">
        <v>5</v>
      </c>
      <c r="Y19" s="22">
        <f t="shared" si="10"/>
        <v>15</v>
      </c>
      <c r="Z19" s="21">
        <v>6</v>
      </c>
      <c r="AA19" s="13">
        <v>0</v>
      </c>
      <c r="AB19" s="22">
        <f t="shared" si="11"/>
        <v>6</v>
      </c>
      <c r="AC19" s="21">
        <v>80</v>
      </c>
      <c r="AD19" s="13">
        <v>52</v>
      </c>
      <c r="AE19" s="22">
        <f t="shared" si="0"/>
        <v>132</v>
      </c>
      <c r="AF19" s="21">
        <f t="shared" si="12"/>
        <v>44</v>
      </c>
      <c r="AG19" s="13">
        <f t="shared" si="1"/>
        <v>28</v>
      </c>
      <c r="AH19" s="22">
        <f t="shared" si="1"/>
        <v>72</v>
      </c>
      <c r="AI19" s="21">
        <f t="shared" si="13"/>
        <v>36</v>
      </c>
      <c r="AJ19" s="13">
        <f t="shared" si="2"/>
        <v>24</v>
      </c>
      <c r="AK19" s="22">
        <f t="shared" si="2"/>
        <v>60</v>
      </c>
    </row>
    <row r="20" spans="1:37" ht="15" customHeight="1">
      <c r="A20" s="30" t="s">
        <v>30</v>
      </c>
      <c r="B20" s="21">
        <v>19</v>
      </c>
      <c r="C20" s="13">
        <v>10</v>
      </c>
      <c r="D20" s="22">
        <f t="shared" si="3"/>
        <v>29</v>
      </c>
      <c r="E20" s="21">
        <v>3</v>
      </c>
      <c r="F20" s="13">
        <v>2</v>
      </c>
      <c r="G20" s="22">
        <f t="shared" si="4"/>
        <v>5</v>
      </c>
      <c r="H20" s="21">
        <v>5</v>
      </c>
      <c r="I20" s="13">
        <v>4</v>
      </c>
      <c r="J20" s="22">
        <f t="shared" si="5"/>
        <v>9</v>
      </c>
      <c r="K20" s="21">
        <v>0</v>
      </c>
      <c r="L20" s="13">
        <v>1</v>
      </c>
      <c r="M20" s="22">
        <f t="shared" si="6"/>
        <v>1</v>
      </c>
      <c r="N20" s="21">
        <v>0</v>
      </c>
      <c r="O20" s="13">
        <v>0</v>
      </c>
      <c r="P20" s="22">
        <f t="shared" si="7"/>
        <v>0</v>
      </c>
      <c r="Q20" s="21">
        <v>10</v>
      </c>
      <c r="R20" s="13">
        <v>4</v>
      </c>
      <c r="S20" s="22">
        <f t="shared" si="8"/>
        <v>14</v>
      </c>
      <c r="T20" s="21">
        <v>2</v>
      </c>
      <c r="U20" s="13">
        <v>4</v>
      </c>
      <c r="V20" s="22">
        <f t="shared" si="9"/>
        <v>6</v>
      </c>
      <c r="W20" s="21">
        <v>6</v>
      </c>
      <c r="X20" s="13">
        <v>3</v>
      </c>
      <c r="Y20" s="22">
        <f t="shared" si="10"/>
        <v>9</v>
      </c>
      <c r="Z20" s="21">
        <v>1</v>
      </c>
      <c r="AA20" s="13">
        <v>5</v>
      </c>
      <c r="AB20" s="22">
        <f t="shared" si="11"/>
        <v>6</v>
      </c>
      <c r="AC20" s="21">
        <v>46</v>
      </c>
      <c r="AD20" s="13">
        <v>33</v>
      </c>
      <c r="AE20" s="22">
        <f t="shared" si="0"/>
        <v>79</v>
      </c>
      <c r="AF20" s="21">
        <f t="shared" si="12"/>
        <v>39</v>
      </c>
      <c r="AG20" s="13">
        <f t="shared" si="1"/>
        <v>24</v>
      </c>
      <c r="AH20" s="22">
        <f t="shared" si="1"/>
        <v>63</v>
      </c>
      <c r="AI20" s="21">
        <f t="shared" si="13"/>
        <v>7</v>
      </c>
      <c r="AJ20" s="13">
        <f t="shared" si="2"/>
        <v>9</v>
      </c>
      <c r="AK20" s="22">
        <f t="shared" si="2"/>
        <v>16</v>
      </c>
    </row>
    <row r="21" spans="1:37" ht="15" customHeight="1" thickBot="1">
      <c r="A21" s="31" t="s">
        <v>33</v>
      </c>
      <c r="B21" s="23">
        <v>10</v>
      </c>
      <c r="C21" s="15">
        <v>13</v>
      </c>
      <c r="D21" s="24">
        <f t="shared" si="3"/>
        <v>23</v>
      </c>
      <c r="E21" s="23">
        <v>0</v>
      </c>
      <c r="F21" s="15">
        <v>4</v>
      </c>
      <c r="G21" s="24">
        <f t="shared" si="4"/>
        <v>4</v>
      </c>
      <c r="H21" s="23">
        <v>10</v>
      </c>
      <c r="I21" s="15">
        <v>10</v>
      </c>
      <c r="J21" s="24">
        <f t="shared" si="5"/>
        <v>20</v>
      </c>
      <c r="K21" s="23">
        <v>3</v>
      </c>
      <c r="L21" s="15">
        <v>1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7</v>
      </c>
      <c r="R21" s="15">
        <v>15</v>
      </c>
      <c r="S21" s="24">
        <f t="shared" si="8"/>
        <v>22</v>
      </c>
      <c r="T21" s="23">
        <v>6</v>
      </c>
      <c r="U21" s="15">
        <v>6</v>
      </c>
      <c r="V21" s="24">
        <f t="shared" si="9"/>
        <v>12</v>
      </c>
      <c r="W21" s="23">
        <v>9</v>
      </c>
      <c r="X21" s="15">
        <v>6</v>
      </c>
      <c r="Y21" s="24">
        <f t="shared" si="10"/>
        <v>15</v>
      </c>
      <c r="Z21" s="23">
        <v>2</v>
      </c>
      <c r="AA21" s="15">
        <v>4</v>
      </c>
      <c r="AB21" s="24">
        <f t="shared" si="11"/>
        <v>6</v>
      </c>
      <c r="AC21" s="23">
        <v>47</v>
      </c>
      <c r="AD21" s="15">
        <v>59</v>
      </c>
      <c r="AE21" s="24">
        <f t="shared" si="0"/>
        <v>106</v>
      </c>
      <c r="AF21" s="23">
        <f t="shared" si="12"/>
        <v>28</v>
      </c>
      <c r="AG21" s="15">
        <f t="shared" si="1"/>
        <v>42</v>
      </c>
      <c r="AH21" s="24">
        <f t="shared" si="1"/>
        <v>70</v>
      </c>
      <c r="AI21" s="23">
        <f t="shared" si="13"/>
        <v>19</v>
      </c>
      <c r="AJ21" s="15">
        <f t="shared" si="2"/>
        <v>17</v>
      </c>
      <c r="AK21" s="24">
        <f t="shared" si="2"/>
        <v>36</v>
      </c>
    </row>
    <row r="22" spans="1:37" ht="15" customHeight="1" thickBot="1" thickTop="1">
      <c r="A22" s="32" t="s">
        <v>0</v>
      </c>
      <c r="B22" s="25">
        <f>SUM(B6:B21)</f>
        <v>904</v>
      </c>
      <c r="C22" s="26">
        <f aca="true" t="shared" si="14" ref="C22:AB22">SUM(C6:C21)</f>
        <v>951</v>
      </c>
      <c r="D22" s="27">
        <f t="shared" si="14"/>
        <v>1855</v>
      </c>
      <c r="E22" s="25">
        <f t="shared" si="14"/>
        <v>165</v>
      </c>
      <c r="F22" s="26">
        <f t="shared" si="14"/>
        <v>154</v>
      </c>
      <c r="G22" s="27">
        <f t="shared" si="14"/>
        <v>319</v>
      </c>
      <c r="H22" s="25">
        <f t="shared" si="14"/>
        <v>893</v>
      </c>
      <c r="I22" s="26">
        <f t="shared" si="14"/>
        <v>873</v>
      </c>
      <c r="J22" s="27">
        <f t="shared" si="14"/>
        <v>1766</v>
      </c>
      <c r="K22" s="25">
        <f t="shared" si="14"/>
        <v>129</v>
      </c>
      <c r="L22" s="26">
        <f t="shared" si="14"/>
        <v>132</v>
      </c>
      <c r="M22" s="27">
        <f t="shared" si="14"/>
        <v>261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526</v>
      </c>
      <c r="R22" s="26">
        <f t="shared" si="14"/>
        <v>495</v>
      </c>
      <c r="S22" s="27">
        <f t="shared" si="14"/>
        <v>1021</v>
      </c>
      <c r="T22" s="25">
        <f t="shared" si="14"/>
        <v>403</v>
      </c>
      <c r="U22" s="26">
        <f t="shared" si="14"/>
        <v>381</v>
      </c>
      <c r="V22" s="27">
        <f t="shared" si="14"/>
        <v>784</v>
      </c>
      <c r="W22" s="25">
        <f t="shared" si="14"/>
        <v>349</v>
      </c>
      <c r="X22" s="26">
        <f t="shared" si="14"/>
        <v>350</v>
      </c>
      <c r="Y22" s="27">
        <f t="shared" si="14"/>
        <v>699</v>
      </c>
      <c r="Z22" s="25">
        <f t="shared" si="14"/>
        <v>195</v>
      </c>
      <c r="AA22" s="26">
        <f t="shared" si="14"/>
        <v>202</v>
      </c>
      <c r="AB22" s="27">
        <f t="shared" si="14"/>
        <v>397</v>
      </c>
      <c r="AC22" s="25">
        <f>B22+E22+H22+K22+N22+Q22+T22+W22+Z22</f>
        <v>3564</v>
      </c>
      <c r="AD22" s="26">
        <f>C22+F22+I22+L22+O22+R22+U22+X22+AA22</f>
        <v>3538</v>
      </c>
      <c r="AE22" s="27">
        <f>D22+G22+J22+M22+P22+S22+V22+Y22+AB22</f>
        <v>7102</v>
      </c>
      <c r="AF22" s="25">
        <f t="shared" si="12"/>
        <v>2139</v>
      </c>
      <c r="AG22" s="26">
        <f>C22+F22+R22+X22+AA22</f>
        <v>2152</v>
      </c>
      <c r="AH22" s="27">
        <f>D22+G22+S22+Y22+AB22</f>
        <v>4291</v>
      </c>
      <c r="AI22" s="25">
        <f t="shared" si="13"/>
        <v>1425</v>
      </c>
      <c r="AJ22" s="26">
        <f>I22+L22+O22+U22</f>
        <v>1386</v>
      </c>
      <c r="AK22" s="27">
        <f>J22+M22+P22+V22</f>
        <v>2811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55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148</v>
      </c>
      <c r="C6" s="13">
        <v>145</v>
      </c>
      <c r="D6" s="22">
        <f>SUM(B6:C6)</f>
        <v>293</v>
      </c>
      <c r="E6" s="21">
        <v>31</v>
      </c>
      <c r="F6" s="13">
        <v>23</v>
      </c>
      <c r="G6" s="22">
        <f>SUM(E6:F6)</f>
        <v>54</v>
      </c>
      <c r="H6" s="21">
        <v>142</v>
      </c>
      <c r="I6" s="13">
        <v>112</v>
      </c>
      <c r="J6" s="22">
        <f>SUM(H6:I6)</f>
        <v>254</v>
      </c>
      <c r="K6" s="21">
        <v>32</v>
      </c>
      <c r="L6" s="13">
        <v>23</v>
      </c>
      <c r="M6" s="22">
        <f>SUM(K6:L6)</f>
        <v>55</v>
      </c>
      <c r="N6" s="21">
        <v>28</v>
      </c>
      <c r="O6" s="13">
        <v>16</v>
      </c>
      <c r="P6" s="22">
        <f>SUM(N6:O6)</f>
        <v>44</v>
      </c>
      <c r="Q6" s="21">
        <v>78</v>
      </c>
      <c r="R6" s="13">
        <v>82</v>
      </c>
      <c r="S6" s="22">
        <f>SUM(Q6:R6)</f>
        <v>160</v>
      </c>
      <c r="T6" s="21">
        <v>37</v>
      </c>
      <c r="U6" s="13">
        <v>46</v>
      </c>
      <c r="V6" s="22">
        <f>SUM(T6:U6)</f>
        <v>83</v>
      </c>
      <c r="W6" s="21">
        <v>48</v>
      </c>
      <c r="X6" s="13">
        <v>55</v>
      </c>
      <c r="Y6" s="22">
        <f>SUM(W6:X6)</f>
        <v>103</v>
      </c>
      <c r="Z6" s="21">
        <v>35</v>
      </c>
      <c r="AA6" s="13">
        <v>33</v>
      </c>
      <c r="AB6" s="22">
        <f>SUM(Z6:AA6)</f>
        <v>68</v>
      </c>
      <c r="AC6" s="21">
        <v>579</v>
      </c>
      <c r="AD6" s="13">
        <v>535</v>
      </c>
      <c r="AE6" s="22">
        <f aca="true" t="shared" si="0" ref="AE6:AE21">D6+G6+J6+M6+P6+S6+V6+Y6+AB6</f>
        <v>1114</v>
      </c>
      <c r="AF6" s="21">
        <f>B6+E6+Q6+W6+Z6</f>
        <v>340</v>
      </c>
      <c r="AG6" s="13">
        <f aca="true" t="shared" si="1" ref="AG6:AH21">C6+F6+R6+X6+AA6</f>
        <v>338</v>
      </c>
      <c r="AH6" s="22">
        <f t="shared" si="1"/>
        <v>678</v>
      </c>
      <c r="AI6" s="21">
        <f>H6+K6+N6+T6</f>
        <v>239</v>
      </c>
      <c r="AJ6" s="13">
        <f aca="true" t="shared" si="2" ref="AJ6:AK21">I6+L6+O6+U6</f>
        <v>197</v>
      </c>
      <c r="AK6" s="22">
        <f t="shared" si="2"/>
        <v>436</v>
      </c>
    </row>
    <row r="7" spans="1:37" ht="15" customHeight="1">
      <c r="A7" s="30" t="s">
        <v>17</v>
      </c>
      <c r="B7" s="21">
        <v>157</v>
      </c>
      <c r="C7" s="13">
        <v>146</v>
      </c>
      <c r="D7" s="22">
        <f aca="true" t="shared" si="3" ref="D7:D21">SUM(B7:C7)</f>
        <v>303</v>
      </c>
      <c r="E7" s="21">
        <v>24</v>
      </c>
      <c r="F7" s="13">
        <v>28</v>
      </c>
      <c r="G7" s="22">
        <f aca="true" t="shared" si="4" ref="G7:G21">SUM(E7:F7)</f>
        <v>52</v>
      </c>
      <c r="H7" s="21">
        <v>120</v>
      </c>
      <c r="I7" s="13">
        <v>141</v>
      </c>
      <c r="J7" s="22">
        <f aca="true" t="shared" si="5" ref="J7:J21">SUM(H7:I7)</f>
        <v>261</v>
      </c>
      <c r="K7" s="21">
        <v>33</v>
      </c>
      <c r="L7" s="13">
        <v>38</v>
      </c>
      <c r="M7" s="22">
        <f aca="true" t="shared" si="6" ref="M7:M21">SUM(K7:L7)</f>
        <v>71</v>
      </c>
      <c r="N7" s="21">
        <v>26</v>
      </c>
      <c r="O7" s="13">
        <v>29</v>
      </c>
      <c r="P7" s="22">
        <f aca="true" t="shared" si="7" ref="P7:P21">SUM(N7:O7)</f>
        <v>55</v>
      </c>
      <c r="Q7" s="21">
        <v>84</v>
      </c>
      <c r="R7" s="13">
        <v>84</v>
      </c>
      <c r="S7" s="22">
        <f aca="true" t="shared" si="8" ref="S7:S21">SUM(Q7:R7)</f>
        <v>168</v>
      </c>
      <c r="T7" s="21">
        <v>63</v>
      </c>
      <c r="U7" s="13">
        <v>48</v>
      </c>
      <c r="V7" s="22">
        <f aca="true" t="shared" si="9" ref="V7:V21">SUM(T7:U7)</f>
        <v>111</v>
      </c>
      <c r="W7" s="21">
        <v>48</v>
      </c>
      <c r="X7" s="13">
        <v>50</v>
      </c>
      <c r="Y7" s="22">
        <f aca="true" t="shared" si="10" ref="Y7:Y21">SUM(W7:X7)</f>
        <v>98</v>
      </c>
      <c r="Z7" s="21">
        <v>30</v>
      </c>
      <c r="AA7" s="13">
        <v>24</v>
      </c>
      <c r="AB7" s="22">
        <f aca="true" t="shared" si="11" ref="AB7:AB21">SUM(Z7:AA7)</f>
        <v>54</v>
      </c>
      <c r="AC7" s="21">
        <v>585</v>
      </c>
      <c r="AD7" s="13">
        <v>588</v>
      </c>
      <c r="AE7" s="22">
        <f t="shared" si="0"/>
        <v>1173</v>
      </c>
      <c r="AF7" s="21">
        <f aca="true" t="shared" si="12" ref="AF7:AF22">B7+E7+Q7+W7+Z7</f>
        <v>343</v>
      </c>
      <c r="AG7" s="13">
        <f t="shared" si="1"/>
        <v>332</v>
      </c>
      <c r="AH7" s="22">
        <f t="shared" si="1"/>
        <v>675</v>
      </c>
      <c r="AI7" s="21">
        <f aca="true" t="shared" si="13" ref="AI7:AI22">H7+K7+N7+T7</f>
        <v>242</v>
      </c>
      <c r="AJ7" s="13">
        <f t="shared" si="2"/>
        <v>256</v>
      </c>
      <c r="AK7" s="22">
        <f t="shared" si="2"/>
        <v>498</v>
      </c>
    </row>
    <row r="8" spans="1:37" ht="15" customHeight="1">
      <c r="A8" s="30" t="s">
        <v>18</v>
      </c>
      <c r="B8" s="21">
        <v>152</v>
      </c>
      <c r="C8" s="13">
        <v>138</v>
      </c>
      <c r="D8" s="22">
        <f t="shared" si="3"/>
        <v>290</v>
      </c>
      <c r="E8" s="21">
        <v>27</v>
      </c>
      <c r="F8" s="13">
        <v>12</v>
      </c>
      <c r="G8" s="22">
        <f t="shared" si="4"/>
        <v>39</v>
      </c>
      <c r="H8" s="21">
        <v>154</v>
      </c>
      <c r="I8" s="13">
        <v>154</v>
      </c>
      <c r="J8" s="22">
        <f t="shared" si="5"/>
        <v>308</v>
      </c>
      <c r="K8" s="21">
        <v>33</v>
      </c>
      <c r="L8" s="13">
        <v>28</v>
      </c>
      <c r="M8" s="22">
        <f t="shared" si="6"/>
        <v>61</v>
      </c>
      <c r="N8" s="21">
        <v>28</v>
      </c>
      <c r="O8" s="13">
        <v>36</v>
      </c>
      <c r="P8" s="22">
        <f t="shared" si="7"/>
        <v>64</v>
      </c>
      <c r="Q8" s="21">
        <v>69</v>
      </c>
      <c r="R8" s="13">
        <v>81</v>
      </c>
      <c r="S8" s="22">
        <f t="shared" si="8"/>
        <v>150</v>
      </c>
      <c r="T8" s="21">
        <v>51</v>
      </c>
      <c r="U8" s="13">
        <v>58</v>
      </c>
      <c r="V8" s="22">
        <f t="shared" si="9"/>
        <v>109</v>
      </c>
      <c r="W8" s="21">
        <v>57</v>
      </c>
      <c r="X8" s="13">
        <v>54</v>
      </c>
      <c r="Y8" s="22">
        <f t="shared" si="10"/>
        <v>111</v>
      </c>
      <c r="Z8" s="21">
        <v>24</v>
      </c>
      <c r="AA8" s="13">
        <v>15</v>
      </c>
      <c r="AB8" s="22">
        <f t="shared" si="11"/>
        <v>39</v>
      </c>
      <c r="AC8" s="21">
        <v>595</v>
      </c>
      <c r="AD8" s="13">
        <v>576</v>
      </c>
      <c r="AE8" s="22">
        <f t="shared" si="0"/>
        <v>1171</v>
      </c>
      <c r="AF8" s="21">
        <f t="shared" si="12"/>
        <v>329</v>
      </c>
      <c r="AG8" s="13">
        <f t="shared" si="1"/>
        <v>300</v>
      </c>
      <c r="AH8" s="22">
        <f t="shared" si="1"/>
        <v>629</v>
      </c>
      <c r="AI8" s="21">
        <f t="shared" si="13"/>
        <v>266</v>
      </c>
      <c r="AJ8" s="13">
        <f t="shared" si="2"/>
        <v>276</v>
      </c>
      <c r="AK8" s="22">
        <f t="shared" si="2"/>
        <v>542</v>
      </c>
    </row>
    <row r="9" spans="1:37" ht="15" customHeight="1">
      <c r="A9" s="30" t="s">
        <v>19</v>
      </c>
      <c r="B9" s="21">
        <v>176</v>
      </c>
      <c r="C9" s="13">
        <v>177</v>
      </c>
      <c r="D9" s="22">
        <f t="shared" si="3"/>
        <v>353</v>
      </c>
      <c r="E9" s="21">
        <v>21</v>
      </c>
      <c r="F9" s="13">
        <v>30</v>
      </c>
      <c r="G9" s="22">
        <f t="shared" si="4"/>
        <v>51</v>
      </c>
      <c r="H9" s="21">
        <v>165</v>
      </c>
      <c r="I9" s="13">
        <v>145</v>
      </c>
      <c r="J9" s="22">
        <f t="shared" si="5"/>
        <v>310</v>
      </c>
      <c r="K9" s="21">
        <v>22</v>
      </c>
      <c r="L9" s="13">
        <v>19</v>
      </c>
      <c r="M9" s="22">
        <f t="shared" si="6"/>
        <v>41</v>
      </c>
      <c r="N9" s="21">
        <v>35</v>
      </c>
      <c r="O9" s="13">
        <v>37</v>
      </c>
      <c r="P9" s="22">
        <f t="shared" si="7"/>
        <v>72</v>
      </c>
      <c r="Q9" s="21">
        <v>76</v>
      </c>
      <c r="R9" s="13">
        <v>75</v>
      </c>
      <c r="S9" s="22">
        <f t="shared" si="8"/>
        <v>151</v>
      </c>
      <c r="T9" s="21">
        <v>57</v>
      </c>
      <c r="U9" s="13">
        <v>48</v>
      </c>
      <c r="V9" s="22">
        <f t="shared" si="9"/>
        <v>105</v>
      </c>
      <c r="W9" s="21">
        <v>54</v>
      </c>
      <c r="X9" s="13">
        <v>69</v>
      </c>
      <c r="Y9" s="22">
        <f t="shared" si="10"/>
        <v>123</v>
      </c>
      <c r="Z9" s="21">
        <v>27</v>
      </c>
      <c r="AA9" s="13">
        <v>33</v>
      </c>
      <c r="AB9" s="22">
        <f t="shared" si="11"/>
        <v>60</v>
      </c>
      <c r="AC9" s="21">
        <v>633</v>
      </c>
      <c r="AD9" s="13">
        <v>633</v>
      </c>
      <c r="AE9" s="22">
        <f t="shared" si="0"/>
        <v>1266</v>
      </c>
      <c r="AF9" s="21">
        <f t="shared" si="12"/>
        <v>354</v>
      </c>
      <c r="AG9" s="13">
        <f t="shared" si="1"/>
        <v>384</v>
      </c>
      <c r="AH9" s="22">
        <f t="shared" si="1"/>
        <v>738</v>
      </c>
      <c r="AI9" s="21">
        <f t="shared" si="13"/>
        <v>279</v>
      </c>
      <c r="AJ9" s="13">
        <f t="shared" si="2"/>
        <v>249</v>
      </c>
      <c r="AK9" s="22">
        <f t="shared" si="2"/>
        <v>528</v>
      </c>
    </row>
    <row r="10" spans="1:37" ht="15" customHeight="1">
      <c r="A10" s="30" t="s">
        <v>20</v>
      </c>
      <c r="B10" s="21">
        <v>131</v>
      </c>
      <c r="C10" s="13">
        <v>137</v>
      </c>
      <c r="D10" s="22">
        <f t="shared" si="3"/>
        <v>268</v>
      </c>
      <c r="E10" s="21">
        <v>22</v>
      </c>
      <c r="F10" s="13">
        <v>25</v>
      </c>
      <c r="G10" s="22">
        <f t="shared" si="4"/>
        <v>47</v>
      </c>
      <c r="H10" s="21">
        <v>123</v>
      </c>
      <c r="I10" s="13">
        <v>121</v>
      </c>
      <c r="J10" s="22">
        <f t="shared" si="5"/>
        <v>244</v>
      </c>
      <c r="K10" s="21">
        <v>21</v>
      </c>
      <c r="L10" s="13">
        <v>24</v>
      </c>
      <c r="M10" s="22">
        <f t="shared" si="6"/>
        <v>45</v>
      </c>
      <c r="N10" s="21">
        <v>29</v>
      </c>
      <c r="O10" s="13">
        <v>30</v>
      </c>
      <c r="P10" s="22">
        <f t="shared" si="7"/>
        <v>59</v>
      </c>
      <c r="Q10" s="21">
        <v>74</v>
      </c>
      <c r="R10" s="13">
        <v>72</v>
      </c>
      <c r="S10" s="22">
        <f t="shared" si="8"/>
        <v>146</v>
      </c>
      <c r="T10" s="21">
        <v>56</v>
      </c>
      <c r="U10" s="13">
        <v>40</v>
      </c>
      <c r="V10" s="22">
        <f t="shared" si="9"/>
        <v>96</v>
      </c>
      <c r="W10" s="21">
        <v>58</v>
      </c>
      <c r="X10" s="13">
        <v>40</v>
      </c>
      <c r="Y10" s="22">
        <f t="shared" si="10"/>
        <v>98</v>
      </c>
      <c r="Z10" s="21">
        <v>28</v>
      </c>
      <c r="AA10" s="13">
        <v>30</v>
      </c>
      <c r="AB10" s="22">
        <f t="shared" si="11"/>
        <v>58</v>
      </c>
      <c r="AC10" s="21">
        <v>542</v>
      </c>
      <c r="AD10" s="13">
        <v>519</v>
      </c>
      <c r="AE10" s="22">
        <f t="shared" si="0"/>
        <v>1061</v>
      </c>
      <c r="AF10" s="21">
        <f t="shared" si="12"/>
        <v>313</v>
      </c>
      <c r="AG10" s="13">
        <f t="shared" si="1"/>
        <v>304</v>
      </c>
      <c r="AH10" s="22">
        <f t="shared" si="1"/>
        <v>617</v>
      </c>
      <c r="AI10" s="21">
        <f t="shared" si="13"/>
        <v>229</v>
      </c>
      <c r="AJ10" s="13">
        <f t="shared" si="2"/>
        <v>215</v>
      </c>
      <c r="AK10" s="22">
        <f t="shared" si="2"/>
        <v>444</v>
      </c>
    </row>
    <row r="11" spans="1:37" ht="15" customHeight="1">
      <c r="A11" s="30" t="s">
        <v>21</v>
      </c>
      <c r="B11" s="21">
        <v>114</v>
      </c>
      <c r="C11" s="13">
        <v>112</v>
      </c>
      <c r="D11" s="22">
        <f t="shared" si="3"/>
        <v>226</v>
      </c>
      <c r="E11" s="21">
        <v>15</v>
      </c>
      <c r="F11" s="13">
        <v>16</v>
      </c>
      <c r="G11" s="22">
        <f t="shared" si="4"/>
        <v>31</v>
      </c>
      <c r="H11" s="21">
        <v>95</v>
      </c>
      <c r="I11" s="13">
        <v>101</v>
      </c>
      <c r="J11" s="22">
        <f t="shared" si="5"/>
        <v>196</v>
      </c>
      <c r="K11" s="21">
        <v>16</v>
      </c>
      <c r="L11" s="13">
        <v>15</v>
      </c>
      <c r="M11" s="22">
        <f t="shared" si="6"/>
        <v>31</v>
      </c>
      <c r="N11" s="21">
        <v>18</v>
      </c>
      <c r="O11" s="13">
        <v>20</v>
      </c>
      <c r="P11" s="22">
        <f t="shared" si="7"/>
        <v>38</v>
      </c>
      <c r="Q11" s="21">
        <v>68</v>
      </c>
      <c r="R11" s="13">
        <v>63</v>
      </c>
      <c r="S11" s="22">
        <f t="shared" si="8"/>
        <v>131</v>
      </c>
      <c r="T11" s="21">
        <v>55</v>
      </c>
      <c r="U11" s="13">
        <v>43</v>
      </c>
      <c r="V11" s="22">
        <f t="shared" si="9"/>
        <v>98</v>
      </c>
      <c r="W11" s="21">
        <v>33</v>
      </c>
      <c r="X11" s="13">
        <v>44</v>
      </c>
      <c r="Y11" s="22">
        <f t="shared" si="10"/>
        <v>77</v>
      </c>
      <c r="Z11" s="21">
        <v>30</v>
      </c>
      <c r="AA11" s="13">
        <v>32</v>
      </c>
      <c r="AB11" s="22">
        <f t="shared" si="11"/>
        <v>62</v>
      </c>
      <c r="AC11" s="21">
        <v>444</v>
      </c>
      <c r="AD11" s="13">
        <v>446</v>
      </c>
      <c r="AE11" s="22">
        <f t="shared" si="0"/>
        <v>890</v>
      </c>
      <c r="AF11" s="21">
        <f t="shared" si="12"/>
        <v>260</v>
      </c>
      <c r="AG11" s="13">
        <f t="shared" si="1"/>
        <v>267</v>
      </c>
      <c r="AH11" s="22">
        <f t="shared" si="1"/>
        <v>527</v>
      </c>
      <c r="AI11" s="21">
        <f t="shared" si="13"/>
        <v>184</v>
      </c>
      <c r="AJ11" s="13">
        <f t="shared" si="2"/>
        <v>179</v>
      </c>
      <c r="AK11" s="22">
        <f t="shared" si="2"/>
        <v>363</v>
      </c>
    </row>
    <row r="12" spans="1:37" ht="15" customHeight="1">
      <c r="A12" s="30" t="s">
        <v>22</v>
      </c>
      <c r="B12" s="21">
        <v>73</v>
      </c>
      <c r="C12" s="13">
        <v>95</v>
      </c>
      <c r="D12" s="22">
        <f t="shared" si="3"/>
        <v>168</v>
      </c>
      <c r="E12" s="21">
        <v>16</v>
      </c>
      <c r="F12" s="13">
        <v>17</v>
      </c>
      <c r="G12" s="22">
        <f t="shared" si="4"/>
        <v>33</v>
      </c>
      <c r="H12" s="21">
        <v>76</v>
      </c>
      <c r="I12" s="13">
        <v>69</v>
      </c>
      <c r="J12" s="22">
        <f t="shared" si="5"/>
        <v>145</v>
      </c>
      <c r="K12" s="21">
        <v>15</v>
      </c>
      <c r="L12" s="13">
        <v>25</v>
      </c>
      <c r="M12" s="22">
        <f t="shared" si="6"/>
        <v>40</v>
      </c>
      <c r="N12" s="21">
        <v>12</v>
      </c>
      <c r="O12" s="13">
        <v>16</v>
      </c>
      <c r="P12" s="22">
        <f t="shared" si="7"/>
        <v>28</v>
      </c>
      <c r="Q12" s="21">
        <v>55</v>
      </c>
      <c r="R12" s="13">
        <v>52</v>
      </c>
      <c r="S12" s="22">
        <f t="shared" si="8"/>
        <v>107</v>
      </c>
      <c r="T12" s="21">
        <v>34</v>
      </c>
      <c r="U12" s="13">
        <v>32</v>
      </c>
      <c r="V12" s="22">
        <f t="shared" si="9"/>
        <v>66</v>
      </c>
      <c r="W12" s="21">
        <v>31</v>
      </c>
      <c r="X12" s="13">
        <v>25</v>
      </c>
      <c r="Y12" s="22">
        <f t="shared" si="10"/>
        <v>56</v>
      </c>
      <c r="Z12" s="21">
        <v>18</v>
      </c>
      <c r="AA12" s="13">
        <v>19</v>
      </c>
      <c r="AB12" s="22">
        <f t="shared" si="11"/>
        <v>37</v>
      </c>
      <c r="AC12" s="21">
        <v>330</v>
      </c>
      <c r="AD12" s="13">
        <v>350</v>
      </c>
      <c r="AE12" s="22">
        <f t="shared" si="0"/>
        <v>680</v>
      </c>
      <c r="AF12" s="21">
        <f t="shared" si="12"/>
        <v>193</v>
      </c>
      <c r="AG12" s="13">
        <f t="shared" si="1"/>
        <v>208</v>
      </c>
      <c r="AH12" s="22">
        <f t="shared" si="1"/>
        <v>401</v>
      </c>
      <c r="AI12" s="21">
        <f t="shared" si="13"/>
        <v>137</v>
      </c>
      <c r="AJ12" s="13">
        <f t="shared" si="2"/>
        <v>142</v>
      </c>
      <c r="AK12" s="22">
        <f t="shared" si="2"/>
        <v>279</v>
      </c>
    </row>
    <row r="13" spans="1:37" ht="15" customHeight="1">
      <c r="A13" s="30" t="s">
        <v>23</v>
      </c>
      <c r="B13" s="21">
        <v>59</v>
      </c>
      <c r="C13" s="13">
        <v>73</v>
      </c>
      <c r="D13" s="22">
        <f t="shared" si="3"/>
        <v>132</v>
      </c>
      <c r="E13" s="21">
        <v>8</v>
      </c>
      <c r="F13" s="13">
        <v>12</v>
      </c>
      <c r="G13" s="22">
        <f t="shared" si="4"/>
        <v>20</v>
      </c>
      <c r="H13" s="21">
        <v>49</v>
      </c>
      <c r="I13" s="13">
        <v>57</v>
      </c>
      <c r="J13" s="22">
        <f t="shared" si="5"/>
        <v>106</v>
      </c>
      <c r="K13" s="21">
        <v>19</v>
      </c>
      <c r="L13" s="13">
        <v>10</v>
      </c>
      <c r="M13" s="22">
        <f t="shared" si="6"/>
        <v>29</v>
      </c>
      <c r="N13" s="21">
        <v>10</v>
      </c>
      <c r="O13" s="13">
        <v>12</v>
      </c>
      <c r="P13" s="22">
        <f t="shared" si="7"/>
        <v>22</v>
      </c>
      <c r="Q13" s="21">
        <v>45</v>
      </c>
      <c r="R13" s="13">
        <v>28</v>
      </c>
      <c r="S13" s="22">
        <f t="shared" si="8"/>
        <v>73</v>
      </c>
      <c r="T13" s="21">
        <v>24</v>
      </c>
      <c r="U13" s="13">
        <v>21</v>
      </c>
      <c r="V13" s="22">
        <f t="shared" si="9"/>
        <v>45</v>
      </c>
      <c r="W13" s="21">
        <v>23</v>
      </c>
      <c r="X13" s="13">
        <v>23</v>
      </c>
      <c r="Y13" s="22">
        <f t="shared" si="10"/>
        <v>46</v>
      </c>
      <c r="Z13" s="21">
        <v>10</v>
      </c>
      <c r="AA13" s="13">
        <v>11</v>
      </c>
      <c r="AB13" s="22">
        <f t="shared" si="11"/>
        <v>21</v>
      </c>
      <c r="AC13" s="21">
        <v>247</v>
      </c>
      <c r="AD13" s="13">
        <v>247</v>
      </c>
      <c r="AE13" s="22">
        <f t="shared" si="0"/>
        <v>494</v>
      </c>
      <c r="AF13" s="21">
        <f t="shared" si="12"/>
        <v>145</v>
      </c>
      <c r="AG13" s="13">
        <f t="shared" si="1"/>
        <v>147</v>
      </c>
      <c r="AH13" s="22">
        <f t="shared" si="1"/>
        <v>292</v>
      </c>
      <c r="AI13" s="21">
        <f t="shared" si="13"/>
        <v>102</v>
      </c>
      <c r="AJ13" s="13">
        <f t="shared" si="2"/>
        <v>100</v>
      </c>
      <c r="AK13" s="22">
        <f t="shared" si="2"/>
        <v>202</v>
      </c>
    </row>
    <row r="14" spans="1:37" ht="15" customHeight="1">
      <c r="A14" s="30" t="s">
        <v>24</v>
      </c>
      <c r="B14" s="21">
        <v>59</v>
      </c>
      <c r="C14" s="13">
        <v>68</v>
      </c>
      <c r="D14" s="22">
        <f t="shared" si="3"/>
        <v>127</v>
      </c>
      <c r="E14" s="21">
        <v>11</v>
      </c>
      <c r="F14" s="13">
        <v>7</v>
      </c>
      <c r="G14" s="22">
        <f t="shared" si="4"/>
        <v>18</v>
      </c>
      <c r="H14" s="21">
        <v>37</v>
      </c>
      <c r="I14" s="13">
        <v>40</v>
      </c>
      <c r="J14" s="22">
        <f t="shared" si="5"/>
        <v>77</v>
      </c>
      <c r="K14" s="21">
        <v>11</v>
      </c>
      <c r="L14" s="13">
        <v>7</v>
      </c>
      <c r="M14" s="22">
        <f t="shared" si="6"/>
        <v>18</v>
      </c>
      <c r="N14" s="21">
        <v>8</v>
      </c>
      <c r="O14" s="13">
        <v>11</v>
      </c>
      <c r="P14" s="22">
        <f t="shared" si="7"/>
        <v>19</v>
      </c>
      <c r="Q14" s="21">
        <v>26</v>
      </c>
      <c r="R14" s="13">
        <v>27</v>
      </c>
      <c r="S14" s="22">
        <f t="shared" si="8"/>
        <v>53</v>
      </c>
      <c r="T14" s="21">
        <v>19</v>
      </c>
      <c r="U14" s="13">
        <v>10</v>
      </c>
      <c r="V14" s="22">
        <f t="shared" si="9"/>
        <v>29</v>
      </c>
      <c r="W14" s="21">
        <v>26</v>
      </c>
      <c r="X14" s="13">
        <v>30</v>
      </c>
      <c r="Y14" s="22">
        <f t="shared" si="10"/>
        <v>56</v>
      </c>
      <c r="Z14" s="21">
        <v>7</v>
      </c>
      <c r="AA14" s="13">
        <v>14</v>
      </c>
      <c r="AB14" s="22">
        <f t="shared" si="11"/>
        <v>21</v>
      </c>
      <c r="AC14" s="21">
        <v>204</v>
      </c>
      <c r="AD14" s="13">
        <v>214</v>
      </c>
      <c r="AE14" s="22">
        <f t="shared" si="0"/>
        <v>418</v>
      </c>
      <c r="AF14" s="21">
        <f t="shared" si="12"/>
        <v>129</v>
      </c>
      <c r="AG14" s="13">
        <f t="shared" si="1"/>
        <v>146</v>
      </c>
      <c r="AH14" s="22">
        <f t="shared" si="1"/>
        <v>275</v>
      </c>
      <c r="AI14" s="21">
        <f t="shared" si="13"/>
        <v>75</v>
      </c>
      <c r="AJ14" s="13">
        <f t="shared" si="2"/>
        <v>68</v>
      </c>
      <c r="AK14" s="22">
        <f t="shared" si="2"/>
        <v>143</v>
      </c>
    </row>
    <row r="15" spans="1:37" ht="15" customHeight="1">
      <c r="A15" s="30" t="s">
        <v>25</v>
      </c>
      <c r="B15" s="21">
        <v>57</v>
      </c>
      <c r="C15" s="13">
        <v>50</v>
      </c>
      <c r="D15" s="22">
        <f t="shared" si="3"/>
        <v>107</v>
      </c>
      <c r="E15" s="21">
        <v>3</v>
      </c>
      <c r="F15" s="13">
        <v>6</v>
      </c>
      <c r="G15" s="22">
        <f t="shared" si="4"/>
        <v>9</v>
      </c>
      <c r="H15" s="21">
        <v>38</v>
      </c>
      <c r="I15" s="13">
        <v>53</v>
      </c>
      <c r="J15" s="22">
        <f t="shared" si="5"/>
        <v>91</v>
      </c>
      <c r="K15" s="21">
        <v>7</v>
      </c>
      <c r="L15" s="13">
        <v>7</v>
      </c>
      <c r="M15" s="22">
        <f t="shared" si="6"/>
        <v>14</v>
      </c>
      <c r="N15" s="21">
        <v>7</v>
      </c>
      <c r="O15" s="13">
        <v>5</v>
      </c>
      <c r="P15" s="22">
        <f t="shared" si="7"/>
        <v>12</v>
      </c>
      <c r="Q15" s="21">
        <v>23</v>
      </c>
      <c r="R15" s="13">
        <v>22</v>
      </c>
      <c r="S15" s="22">
        <f t="shared" si="8"/>
        <v>45</v>
      </c>
      <c r="T15" s="21">
        <v>11</v>
      </c>
      <c r="U15" s="13">
        <v>22</v>
      </c>
      <c r="V15" s="22">
        <f t="shared" si="9"/>
        <v>33</v>
      </c>
      <c r="W15" s="21">
        <v>15</v>
      </c>
      <c r="X15" s="13">
        <v>18</v>
      </c>
      <c r="Y15" s="22">
        <f t="shared" si="10"/>
        <v>33</v>
      </c>
      <c r="Z15" s="21">
        <v>11</v>
      </c>
      <c r="AA15" s="13">
        <v>11</v>
      </c>
      <c r="AB15" s="22">
        <f t="shared" si="11"/>
        <v>22</v>
      </c>
      <c r="AC15" s="21">
        <v>172</v>
      </c>
      <c r="AD15" s="13">
        <v>194</v>
      </c>
      <c r="AE15" s="22">
        <f t="shared" si="0"/>
        <v>366</v>
      </c>
      <c r="AF15" s="21">
        <f t="shared" si="12"/>
        <v>109</v>
      </c>
      <c r="AG15" s="13">
        <f t="shared" si="1"/>
        <v>107</v>
      </c>
      <c r="AH15" s="22">
        <f t="shared" si="1"/>
        <v>216</v>
      </c>
      <c r="AI15" s="21">
        <f t="shared" si="13"/>
        <v>63</v>
      </c>
      <c r="AJ15" s="13">
        <f t="shared" si="2"/>
        <v>87</v>
      </c>
      <c r="AK15" s="22">
        <f t="shared" si="2"/>
        <v>150</v>
      </c>
    </row>
    <row r="16" spans="1:37" ht="15" customHeight="1">
      <c r="A16" s="30" t="s">
        <v>26</v>
      </c>
      <c r="B16" s="21">
        <v>31</v>
      </c>
      <c r="C16" s="13">
        <v>43</v>
      </c>
      <c r="D16" s="22">
        <f t="shared" si="3"/>
        <v>74</v>
      </c>
      <c r="E16" s="21">
        <v>7</v>
      </c>
      <c r="F16" s="13">
        <v>6</v>
      </c>
      <c r="G16" s="22">
        <f t="shared" si="4"/>
        <v>13</v>
      </c>
      <c r="H16" s="21">
        <v>30</v>
      </c>
      <c r="I16" s="13">
        <v>24</v>
      </c>
      <c r="J16" s="22">
        <f t="shared" si="5"/>
        <v>54</v>
      </c>
      <c r="K16" s="21">
        <v>2</v>
      </c>
      <c r="L16" s="13">
        <v>6</v>
      </c>
      <c r="M16" s="22">
        <f t="shared" si="6"/>
        <v>8</v>
      </c>
      <c r="N16" s="21">
        <v>4</v>
      </c>
      <c r="O16" s="13">
        <v>8</v>
      </c>
      <c r="P16" s="22">
        <f t="shared" si="7"/>
        <v>12</v>
      </c>
      <c r="Q16" s="21">
        <v>16</v>
      </c>
      <c r="R16" s="13">
        <v>14</v>
      </c>
      <c r="S16" s="22">
        <f t="shared" si="8"/>
        <v>30</v>
      </c>
      <c r="T16" s="21">
        <v>14</v>
      </c>
      <c r="U16" s="13">
        <v>18</v>
      </c>
      <c r="V16" s="22">
        <f t="shared" si="9"/>
        <v>32</v>
      </c>
      <c r="W16" s="21">
        <v>11</v>
      </c>
      <c r="X16" s="13">
        <v>15</v>
      </c>
      <c r="Y16" s="22">
        <f t="shared" si="10"/>
        <v>26</v>
      </c>
      <c r="Z16" s="21">
        <v>6</v>
      </c>
      <c r="AA16" s="13">
        <v>7</v>
      </c>
      <c r="AB16" s="22">
        <f t="shared" si="11"/>
        <v>13</v>
      </c>
      <c r="AC16" s="21">
        <v>121</v>
      </c>
      <c r="AD16" s="13">
        <v>141</v>
      </c>
      <c r="AE16" s="22">
        <f t="shared" si="0"/>
        <v>262</v>
      </c>
      <c r="AF16" s="21">
        <f t="shared" si="12"/>
        <v>71</v>
      </c>
      <c r="AG16" s="13">
        <f t="shared" si="1"/>
        <v>85</v>
      </c>
      <c r="AH16" s="22">
        <f t="shared" si="1"/>
        <v>156</v>
      </c>
      <c r="AI16" s="21">
        <f t="shared" si="13"/>
        <v>50</v>
      </c>
      <c r="AJ16" s="13">
        <f t="shared" si="2"/>
        <v>56</v>
      </c>
      <c r="AK16" s="22">
        <f t="shared" si="2"/>
        <v>106</v>
      </c>
    </row>
    <row r="17" spans="1:37" ht="15" customHeight="1">
      <c r="A17" s="30" t="s">
        <v>27</v>
      </c>
      <c r="B17" s="21">
        <v>31</v>
      </c>
      <c r="C17" s="13">
        <v>26</v>
      </c>
      <c r="D17" s="22">
        <f t="shared" si="3"/>
        <v>57</v>
      </c>
      <c r="E17" s="21">
        <v>3</v>
      </c>
      <c r="F17" s="13">
        <v>8</v>
      </c>
      <c r="G17" s="22">
        <f t="shared" si="4"/>
        <v>11</v>
      </c>
      <c r="H17" s="21">
        <v>26</v>
      </c>
      <c r="I17" s="13">
        <v>18</v>
      </c>
      <c r="J17" s="22">
        <f t="shared" si="5"/>
        <v>44</v>
      </c>
      <c r="K17" s="21">
        <v>2</v>
      </c>
      <c r="L17" s="13">
        <v>1</v>
      </c>
      <c r="M17" s="22">
        <f t="shared" si="6"/>
        <v>3</v>
      </c>
      <c r="N17" s="21">
        <v>5</v>
      </c>
      <c r="O17" s="13">
        <v>6</v>
      </c>
      <c r="P17" s="22">
        <f t="shared" si="7"/>
        <v>11</v>
      </c>
      <c r="Q17" s="21">
        <v>12</v>
      </c>
      <c r="R17" s="13">
        <v>15</v>
      </c>
      <c r="S17" s="22">
        <f t="shared" si="8"/>
        <v>27</v>
      </c>
      <c r="T17" s="21">
        <v>14</v>
      </c>
      <c r="U17" s="13">
        <v>17</v>
      </c>
      <c r="V17" s="22">
        <f t="shared" si="9"/>
        <v>31</v>
      </c>
      <c r="W17" s="21">
        <v>7</v>
      </c>
      <c r="X17" s="13">
        <v>15</v>
      </c>
      <c r="Y17" s="22">
        <f t="shared" si="10"/>
        <v>22</v>
      </c>
      <c r="Z17" s="21">
        <v>8</v>
      </c>
      <c r="AA17" s="13">
        <v>5</v>
      </c>
      <c r="AB17" s="22">
        <f t="shared" si="11"/>
        <v>13</v>
      </c>
      <c r="AC17" s="21">
        <v>108</v>
      </c>
      <c r="AD17" s="13">
        <v>111</v>
      </c>
      <c r="AE17" s="22">
        <f t="shared" si="0"/>
        <v>219</v>
      </c>
      <c r="AF17" s="21">
        <f t="shared" si="12"/>
        <v>61</v>
      </c>
      <c r="AG17" s="13">
        <f t="shared" si="1"/>
        <v>69</v>
      </c>
      <c r="AH17" s="22">
        <f t="shared" si="1"/>
        <v>130</v>
      </c>
      <c r="AI17" s="21">
        <f t="shared" si="13"/>
        <v>47</v>
      </c>
      <c r="AJ17" s="13">
        <f t="shared" si="2"/>
        <v>42</v>
      </c>
      <c r="AK17" s="22">
        <f t="shared" si="2"/>
        <v>89</v>
      </c>
    </row>
    <row r="18" spans="1:37" ht="15" customHeight="1">
      <c r="A18" s="30" t="s">
        <v>28</v>
      </c>
      <c r="B18" s="21">
        <v>26</v>
      </c>
      <c r="C18" s="13">
        <v>15</v>
      </c>
      <c r="D18" s="22">
        <f t="shared" si="3"/>
        <v>41</v>
      </c>
      <c r="E18" s="21">
        <v>11</v>
      </c>
      <c r="F18" s="13">
        <v>2</v>
      </c>
      <c r="G18" s="22">
        <f t="shared" si="4"/>
        <v>13</v>
      </c>
      <c r="H18" s="21">
        <v>16</v>
      </c>
      <c r="I18" s="13">
        <v>15</v>
      </c>
      <c r="J18" s="22">
        <f t="shared" si="5"/>
        <v>31</v>
      </c>
      <c r="K18" s="21">
        <v>3</v>
      </c>
      <c r="L18" s="13">
        <v>5</v>
      </c>
      <c r="M18" s="22">
        <f t="shared" si="6"/>
        <v>8</v>
      </c>
      <c r="N18" s="21">
        <v>3</v>
      </c>
      <c r="O18" s="13">
        <v>3</v>
      </c>
      <c r="P18" s="22">
        <f t="shared" si="7"/>
        <v>6</v>
      </c>
      <c r="Q18" s="21">
        <v>9</v>
      </c>
      <c r="R18" s="13">
        <v>4</v>
      </c>
      <c r="S18" s="22">
        <f t="shared" si="8"/>
        <v>13</v>
      </c>
      <c r="T18" s="21">
        <v>7</v>
      </c>
      <c r="U18" s="13">
        <v>14</v>
      </c>
      <c r="V18" s="22">
        <f t="shared" si="9"/>
        <v>21</v>
      </c>
      <c r="W18" s="21">
        <v>13</v>
      </c>
      <c r="X18" s="13">
        <v>5</v>
      </c>
      <c r="Y18" s="22">
        <f t="shared" si="10"/>
        <v>18</v>
      </c>
      <c r="Z18" s="21">
        <v>5</v>
      </c>
      <c r="AA18" s="13">
        <v>13</v>
      </c>
      <c r="AB18" s="22">
        <f t="shared" si="11"/>
        <v>18</v>
      </c>
      <c r="AC18" s="21">
        <v>93</v>
      </c>
      <c r="AD18" s="13">
        <v>76</v>
      </c>
      <c r="AE18" s="22">
        <f t="shared" si="0"/>
        <v>169</v>
      </c>
      <c r="AF18" s="21">
        <f t="shared" si="12"/>
        <v>64</v>
      </c>
      <c r="AG18" s="13">
        <f t="shared" si="1"/>
        <v>39</v>
      </c>
      <c r="AH18" s="22">
        <f t="shared" si="1"/>
        <v>103</v>
      </c>
      <c r="AI18" s="21">
        <f t="shared" si="13"/>
        <v>29</v>
      </c>
      <c r="AJ18" s="13">
        <f t="shared" si="2"/>
        <v>37</v>
      </c>
      <c r="AK18" s="22">
        <f t="shared" si="2"/>
        <v>66</v>
      </c>
    </row>
    <row r="19" spans="1:37" ht="15" customHeight="1">
      <c r="A19" s="30" t="s">
        <v>29</v>
      </c>
      <c r="B19" s="21">
        <v>21</v>
      </c>
      <c r="C19" s="13">
        <v>21</v>
      </c>
      <c r="D19" s="22">
        <f t="shared" si="3"/>
        <v>42</v>
      </c>
      <c r="E19" s="21">
        <v>4</v>
      </c>
      <c r="F19" s="13">
        <v>5</v>
      </c>
      <c r="G19" s="22">
        <f t="shared" si="4"/>
        <v>9</v>
      </c>
      <c r="H19" s="21">
        <v>11</v>
      </c>
      <c r="I19" s="13">
        <v>17</v>
      </c>
      <c r="J19" s="22">
        <f t="shared" si="5"/>
        <v>28</v>
      </c>
      <c r="K19" s="21">
        <v>3</v>
      </c>
      <c r="L19" s="13">
        <v>3</v>
      </c>
      <c r="M19" s="22">
        <f t="shared" si="6"/>
        <v>6</v>
      </c>
      <c r="N19" s="21">
        <v>0</v>
      </c>
      <c r="O19" s="13">
        <v>4</v>
      </c>
      <c r="P19" s="22">
        <f t="shared" si="7"/>
        <v>4</v>
      </c>
      <c r="Q19" s="21">
        <v>15</v>
      </c>
      <c r="R19" s="13">
        <v>10</v>
      </c>
      <c r="S19" s="22">
        <f t="shared" si="8"/>
        <v>25</v>
      </c>
      <c r="T19" s="21">
        <v>7</v>
      </c>
      <c r="U19" s="13">
        <v>7</v>
      </c>
      <c r="V19" s="22">
        <f t="shared" si="9"/>
        <v>14</v>
      </c>
      <c r="W19" s="21">
        <v>6</v>
      </c>
      <c r="X19" s="13">
        <v>8</v>
      </c>
      <c r="Y19" s="22">
        <f t="shared" si="10"/>
        <v>14</v>
      </c>
      <c r="Z19" s="21">
        <v>5</v>
      </c>
      <c r="AA19" s="13">
        <v>5</v>
      </c>
      <c r="AB19" s="22">
        <f t="shared" si="11"/>
        <v>10</v>
      </c>
      <c r="AC19" s="21">
        <v>72</v>
      </c>
      <c r="AD19" s="13">
        <v>80</v>
      </c>
      <c r="AE19" s="22">
        <f t="shared" si="0"/>
        <v>152</v>
      </c>
      <c r="AF19" s="21">
        <f t="shared" si="12"/>
        <v>51</v>
      </c>
      <c r="AG19" s="13">
        <f t="shared" si="1"/>
        <v>49</v>
      </c>
      <c r="AH19" s="22">
        <f t="shared" si="1"/>
        <v>100</v>
      </c>
      <c r="AI19" s="21">
        <f t="shared" si="13"/>
        <v>21</v>
      </c>
      <c r="AJ19" s="13">
        <f t="shared" si="2"/>
        <v>31</v>
      </c>
      <c r="AK19" s="22">
        <f t="shared" si="2"/>
        <v>52</v>
      </c>
    </row>
    <row r="20" spans="1:37" ht="15" customHeight="1">
      <c r="A20" s="30" t="s">
        <v>30</v>
      </c>
      <c r="B20" s="21">
        <v>17</v>
      </c>
      <c r="C20" s="13">
        <v>25</v>
      </c>
      <c r="D20" s="22">
        <f t="shared" si="3"/>
        <v>42</v>
      </c>
      <c r="E20" s="21">
        <v>7</v>
      </c>
      <c r="F20" s="13">
        <v>4</v>
      </c>
      <c r="G20" s="22">
        <f t="shared" si="4"/>
        <v>11</v>
      </c>
      <c r="H20" s="21">
        <v>16</v>
      </c>
      <c r="I20" s="13">
        <v>11</v>
      </c>
      <c r="J20" s="22">
        <f t="shared" si="5"/>
        <v>27</v>
      </c>
      <c r="K20" s="21">
        <v>1</v>
      </c>
      <c r="L20" s="13">
        <v>4</v>
      </c>
      <c r="M20" s="22">
        <f t="shared" si="6"/>
        <v>5</v>
      </c>
      <c r="N20" s="21">
        <v>3</v>
      </c>
      <c r="O20" s="13">
        <v>0</v>
      </c>
      <c r="P20" s="22">
        <f t="shared" si="7"/>
        <v>3</v>
      </c>
      <c r="Q20" s="21">
        <v>9</v>
      </c>
      <c r="R20" s="13">
        <v>9</v>
      </c>
      <c r="S20" s="22">
        <f t="shared" si="8"/>
        <v>18</v>
      </c>
      <c r="T20" s="21">
        <v>5</v>
      </c>
      <c r="U20" s="13">
        <v>6</v>
      </c>
      <c r="V20" s="22">
        <f t="shared" si="9"/>
        <v>11</v>
      </c>
      <c r="W20" s="21">
        <v>8</v>
      </c>
      <c r="X20" s="13">
        <v>9</v>
      </c>
      <c r="Y20" s="22">
        <f t="shared" si="10"/>
        <v>17</v>
      </c>
      <c r="Z20" s="21">
        <v>4</v>
      </c>
      <c r="AA20" s="13">
        <v>1</v>
      </c>
      <c r="AB20" s="22">
        <f t="shared" si="11"/>
        <v>5</v>
      </c>
      <c r="AC20" s="21">
        <v>70</v>
      </c>
      <c r="AD20" s="13">
        <v>69</v>
      </c>
      <c r="AE20" s="22">
        <f t="shared" si="0"/>
        <v>139</v>
      </c>
      <c r="AF20" s="21">
        <f t="shared" si="12"/>
        <v>45</v>
      </c>
      <c r="AG20" s="13">
        <f t="shared" si="1"/>
        <v>48</v>
      </c>
      <c r="AH20" s="22">
        <f t="shared" si="1"/>
        <v>93</v>
      </c>
      <c r="AI20" s="21">
        <f t="shared" si="13"/>
        <v>25</v>
      </c>
      <c r="AJ20" s="13">
        <f t="shared" si="2"/>
        <v>21</v>
      </c>
      <c r="AK20" s="22">
        <f t="shared" si="2"/>
        <v>46</v>
      </c>
    </row>
    <row r="21" spans="1:37" ht="15" customHeight="1" thickBot="1">
      <c r="A21" s="31" t="s">
        <v>33</v>
      </c>
      <c r="B21" s="23">
        <v>25</v>
      </c>
      <c r="C21" s="15">
        <v>21</v>
      </c>
      <c r="D21" s="24">
        <f t="shared" si="3"/>
        <v>46</v>
      </c>
      <c r="E21" s="23">
        <v>4</v>
      </c>
      <c r="F21" s="15">
        <v>7</v>
      </c>
      <c r="G21" s="24">
        <f t="shared" si="4"/>
        <v>11</v>
      </c>
      <c r="H21" s="23">
        <v>24</v>
      </c>
      <c r="I21" s="15">
        <v>17</v>
      </c>
      <c r="J21" s="24">
        <f t="shared" si="5"/>
        <v>41</v>
      </c>
      <c r="K21" s="23">
        <v>5</v>
      </c>
      <c r="L21" s="15">
        <v>2</v>
      </c>
      <c r="M21" s="24">
        <f t="shared" si="6"/>
        <v>7</v>
      </c>
      <c r="N21" s="23">
        <v>3</v>
      </c>
      <c r="O21" s="15">
        <v>4</v>
      </c>
      <c r="P21" s="24">
        <f t="shared" si="7"/>
        <v>7</v>
      </c>
      <c r="Q21" s="23">
        <v>14</v>
      </c>
      <c r="R21" s="15">
        <v>11</v>
      </c>
      <c r="S21" s="24">
        <f t="shared" si="8"/>
        <v>25</v>
      </c>
      <c r="T21" s="23">
        <v>4</v>
      </c>
      <c r="U21" s="15">
        <v>9</v>
      </c>
      <c r="V21" s="24">
        <f t="shared" si="9"/>
        <v>13</v>
      </c>
      <c r="W21" s="23">
        <v>11</v>
      </c>
      <c r="X21" s="15">
        <v>4</v>
      </c>
      <c r="Y21" s="24">
        <f t="shared" si="10"/>
        <v>15</v>
      </c>
      <c r="Z21" s="23">
        <v>5</v>
      </c>
      <c r="AA21" s="15">
        <v>6</v>
      </c>
      <c r="AB21" s="24">
        <f t="shared" si="11"/>
        <v>11</v>
      </c>
      <c r="AC21" s="23">
        <v>95</v>
      </c>
      <c r="AD21" s="15">
        <v>81</v>
      </c>
      <c r="AE21" s="24">
        <f t="shared" si="0"/>
        <v>176</v>
      </c>
      <c r="AF21" s="23">
        <f t="shared" si="12"/>
        <v>59</v>
      </c>
      <c r="AG21" s="15">
        <f t="shared" si="1"/>
        <v>49</v>
      </c>
      <c r="AH21" s="24">
        <f t="shared" si="1"/>
        <v>108</v>
      </c>
      <c r="AI21" s="23">
        <f t="shared" si="13"/>
        <v>36</v>
      </c>
      <c r="AJ21" s="15">
        <f t="shared" si="2"/>
        <v>32</v>
      </c>
      <c r="AK21" s="24">
        <f t="shared" si="2"/>
        <v>68</v>
      </c>
    </row>
    <row r="22" spans="1:37" ht="15" customHeight="1" thickBot="1" thickTop="1">
      <c r="A22" s="32" t="s">
        <v>0</v>
      </c>
      <c r="B22" s="25">
        <f>SUM(B6:B21)</f>
        <v>1277</v>
      </c>
      <c r="C22" s="26">
        <f aca="true" t="shared" si="14" ref="C22:AB22">SUM(C6:C21)</f>
        <v>1292</v>
      </c>
      <c r="D22" s="27">
        <f t="shared" si="14"/>
        <v>2569</v>
      </c>
      <c r="E22" s="25">
        <f t="shared" si="14"/>
        <v>214</v>
      </c>
      <c r="F22" s="26">
        <f t="shared" si="14"/>
        <v>208</v>
      </c>
      <c r="G22" s="27">
        <f t="shared" si="14"/>
        <v>422</v>
      </c>
      <c r="H22" s="25">
        <f t="shared" si="14"/>
        <v>1122</v>
      </c>
      <c r="I22" s="26">
        <f t="shared" si="14"/>
        <v>1095</v>
      </c>
      <c r="J22" s="27">
        <f t="shared" si="14"/>
        <v>2217</v>
      </c>
      <c r="K22" s="25">
        <f t="shared" si="14"/>
        <v>225</v>
      </c>
      <c r="L22" s="26">
        <f t="shared" si="14"/>
        <v>217</v>
      </c>
      <c r="M22" s="27">
        <f t="shared" si="14"/>
        <v>442</v>
      </c>
      <c r="N22" s="25">
        <f t="shared" si="14"/>
        <v>219</v>
      </c>
      <c r="O22" s="26">
        <f t="shared" si="14"/>
        <v>237</v>
      </c>
      <c r="P22" s="27">
        <f t="shared" si="14"/>
        <v>456</v>
      </c>
      <c r="Q22" s="25">
        <f t="shared" si="14"/>
        <v>673</v>
      </c>
      <c r="R22" s="26">
        <f t="shared" si="14"/>
        <v>649</v>
      </c>
      <c r="S22" s="27">
        <f t="shared" si="14"/>
        <v>1322</v>
      </c>
      <c r="T22" s="25">
        <f t="shared" si="14"/>
        <v>458</v>
      </c>
      <c r="U22" s="26">
        <f t="shared" si="14"/>
        <v>439</v>
      </c>
      <c r="V22" s="27">
        <f t="shared" si="14"/>
        <v>897</v>
      </c>
      <c r="W22" s="25">
        <f t="shared" si="14"/>
        <v>449</v>
      </c>
      <c r="X22" s="26">
        <f t="shared" si="14"/>
        <v>464</v>
      </c>
      <c r="Y22" s="27">
        <f t="shared" si="14"/>
        <v>913</v>
      </c>
      <c r="Z22" s="25">
        <f t="shared" si="14"/>
        <v>253</v>
      </c>
      <c r="AA22" s="26">
        <f t="shared" si="14"/>
        <v>259</v>
      </c>
      <c r="AB22" s="27">
        <f t="shared" si="14"/>
        <v>512</v>
      </c>
      <c r="AC22" s="25">
        <f>B22+E22+H22+K22+N22+Q22+T22+W22+Z22</f>
        <v>4890</v>
      </c>
      <c r="AD22" s="26">
        <f>C22+F22+I22+L22+O22+R22+U22+X22+AA22</f>
        <v>4860</v>
      </c>
      <c r="AE22" s="27">
        <f>D22+G22+J22+M22+P22+S22+V22+Y22+AB22</f>
        <v>9750</v>
      </c>
      <c r="AF22" s="25">
        <f t="shared" si="12"/>
        <v>2866</v>
      </c>
      <c r="AG22" s="26">
        <f>C22+F22+R22+X22+AA22</f>
        <v>2872</v>
      </c>
      <c r="AH22" s="27">
        <f>D22+G22+S22+Y22+AB22</f>
        <v>5738</v>
      </c>
      <c r="AI22" s="25">
        <f t="shared" si="13"/>
        <v>2024</v>
      </c>
      <c r="AJ22" s="26">
        <f>I22+L22+O22+U22</f>
        <v>1988</v>
      </c>
      <c r="AK22" s="27">
        <f>J22+M22+P22+V22</f>
        <v>4012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54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152</v>
      </c>
      <c r="C6" s="13">
        <v>155</v>
      </c>
      <c r="D6" s="22">
        <f>SUM(B6:C6)</f>
        <v>307</v>
      </c>
      <c r="E6" s="21">
        <v>39</v>
      </c>
      <c r="F6" s="13">
        <v>25</v>
      </c>
      <c r="G6" s="22">
        <f>SUM(E6:F6)</f>
        <v>64</v>
      </c>
      <c r="H6" s="21">
        <v>151</v>
      </c>
      <c r="I6" s="13">
        <v>110</v>
      </c>
      <c r="J6" s="22">
        <f>SUM(H6:I6)</f>
        <v>261</v>
      </c>
      <c r="K6" s="21">
        <v>32</v>
      </c>
      <c r="L6" s="13">
        <v>24</v>
      </c>
      <c r="M6" s="22">
        <f>SUM(K6:L6)</f>
        <v>56</v>
      </c>
      <c r="N6" s="21">
        <v>32</v>
      </c>
      <c r="O6" s="13">
        <v>22</v>
      </c>
      <c r="P6" s="22">
        <f>SUM(N6:O6)</f>
        <v>54</v>
      </c>
      <c r="Q6" s="21">
        <v>82</v>
      </c>
      <c r="R6" s="13">
        <v>90</v>
      </c>
      <c r="S6" s="22">
        <f>SUM(Q6:R6)</f>
        <v>172</v>
      </c>
      <c r="T6" s="21">
        <v>38</v>
      </c>
      <c r="U6" s="13">
        <v>39</v>
      </c>
      <c r="V6" s="22">
        <f>SUM(T6:U6)</f>
        <v>77</v>
      </c>
      <c r="W6" s="21">
        <v>52</v>
      </c>
      <c r="X6" s="13">
        <v>50</v>
      </c>
      <c r="Y6" s="22">
        <f>SUM(W6:X6)</f>
        <v>102</v>
      </c>
      <c r="Z6" s="21">
        <v>37</v>
      </c>
      <c r="AA6" s="13">
        <v>31</v>
      </c>
      <c r="AB6" s="22">
        <f>SUM(Z6:AA6)</f>
        <v>68</v>
      </c>
      <c r="AC6" s="21">
        <v>615</v>
      </c>
      <c r="AD6" s="13">
        <v>546</v>
      </c>
      <c r="AE6" s="22">
        <f aca="true" t="shared" si="0" ref="AE6:AE21">D6+G6+J6+M6+P6+S6+V6+Y6+AB6</f>
        <v>1161</v>
      </c>
      <c r="AF6" s="21">
        <f>B6+E6+Q6+W6+Z6</f>
        <v>362</v>
      </c>
      <c r="AG6" s="13">
        <f aca="true" t="shared" si="1" ref="AG6:AH21">C6+F6+R6+X6+AA6</f>
        <v>351</v>
      </c>
      <c r="AH6" s="22">
        <f t="shared" si="1"/>
        <v>713</v>
      </c>
      <c r="AI6" s="21">
        <f>H6+K6+N6+T6</f>
        <v>253</v>
      </c>
      <c r="AJ6" s="13">
        <f aca="true" t="shared" si="2" ref="AJ6:AK21">I6+L6+O6+U6</f>
        <v>195</v>
      </c>
      <c r="AK6" s="22">
        <f t="shared" si="2"/>
        <v>448</v>
      </c>
    </row>
    <row r="7" spans="1:37" ht="15" customHeight="1">
      <c r="A7" s="30" t="s">
        <v>17</v>
      </c>
      <c r="B7" s="21">
        <v>160</v>
      </c>
      <c r="C7" s="13">
        <v>161</v>
      </c>
      <c r="D7" s="22">
        <f aca="true" t="shared" si="3" ref="D7:D21">SUM(B7:C7)</f>
        <v>321</v>
      </c>
      <c r="E7" s="21">
        <v>22</v>
      </c>
      <c r="F7" s="13">
        <v>29</v>
      </c>
      <c r="G7" s="22">
        <f aca="true" t="shared" si="4" ref="G7:G21">SUM(E7:F7)</f>
        <v>51</v>
      </c>
      <c r="H7" s="21">
        <v>113</v>
      </c>
      <c r="I7" s="13">
        <v>136</v>
      </c>
      <c r="J7" s="22">
        <f aca="true" t="shared" si="5" ref="J7:J21">SUM(H7:I7)</f>
        <v>249</v>
      </c>
      <c r="K7" s="21">
        <v>31</v>
      </c>
      <c r="L7" s="13">
        <v>25</v>
      </c>
      <c r="M7" s="22">
        <f aca="true" t="shared" si="6" ref="M7:M21">SUM(K7:L7)</f>
        <v>56</v>
      </c>
      <c r="N7" s="21">
        <v>28</v>
      </c>
      <c r="O7" s="13">
        <v>29</v>
      </c>
      <c r="P7" s="22">
        <f aca="true" t="shared" si="7" ref="P7:P21">SUM(N7:O7)</f>
        <v>57</v>
      </c>
      <c r="Q7" s="21">
        <v>86</v>
      </c>
      <c r="R7" s="13">
        <v>93</v>
      </c>
      <c r="S7" s="22">
        <f aca="true" t="shared" si="8" ref="S7:S21">SUM(Q7:R7)</f>
        <v>179</v>
      </c>
      <c r="T7" s="21">
        <v>61</v>
      </c>
      <c r="U7" s="13">
        <v>58</v>
      </c>
      <c r="V7" s="22">
        <f aca="true" t="shared" si="9" ref="V7:V21">SUM(T7:U7)</f>
        <v>119</v>
      </c>
      <c r="W7" s="21">
        <v>50</v>
      </c>
      <c r="X7" s="13">
        <v>54</v>
      </c>
      <c r="Y7" s="22">
        <f aca="true" t="shared" si="10" ref="Y7:Y21">SUM(W7:X7)</f>
        <v>104</v>
      </c>
      <c r="Z7" s="21">
        <v>26</v>
      </c>
      <c r="AA7" s="13">
        <v>27</v>
      </c>
      <c r="AB7" s="22">
        <f aca="true" t="shared" si="11" ref="AB7:AB21">SUM(Z7:AA7)</f>
        <v>53</v>
      </c>
      <c r="AC7" s="21">
        <v>577</v>
      </c>
      <c r="AD7" s="13">
        <v>612</v>
      </c>
      <c r="AE7" s="22">
        <f t="shared" si="0"/>
        <v>1189</v>
      </c>
      <c r="AF7" s="21">
        <f aca="true" t="shared" si="12" ref="AF7:AF22">B7+E7+Q7+W7+Z7</f>
        <v>344</v>
      </c>
      <c r="AG7" s="13">
        <f t="shared" si="1"/>
        <v>364</v>
      </c>
      <c r="AH7" s="22">
        <f t="shared" si="1"/>
        <v>708</v>
      </c>
      <c r="AI7" s="21">
        <f aca="true" t="shared" si="13" ref="AI7:AI22">H7+K7+N7+T7</f>
        <v>233</v>
      </c>
      <c r="AJ7" s="13">
        <f t="shared" si="2"/>
        <v>248</v>
      </c>
      <c r="AK7" s="22">
        <f t="shared" si="2"/>
        <v>481</v>
      </c>
    </row>
    <row r="8" spans="1:37" ht="15" customHeight="1">
      <c r="A8" s="30" t="s">
        <v>18</v>
      </c>
      <c r="B8" s="21">
        <v>147</v>
      </c>
      <c r="C8" s="13">
        <v>138</v>
      </c>
      <c r="D8" s="22">
        <f t="shared" si="3"/>
        <v>285</v>
      </c>
      <c r="E8" s="21">
        <v>27</v>
      </c>
      <c r="F8" s="13">
        <v>12</v>
      </c>
      <c r="G8" s="22">
        <f t="shared" si="4"/>
        <v>39</v>
      </c>
      <c r="H8" s="21">
        <v>147</v>
      </c>
      <c r="I8" s="13">
        <v>148</v>
      </c>
      <c r="J8" s="22">
        <f t="shared" si="5"/>
        <v>295</v>
      </c>
      <c r="K8" s="21">
        <v>36</v>
      </c>
      <c r="L8" s="13">
        <v>37</v>
      </c>
      <c r="M8" s="22">
        <f t="shared" si="6"/>
        <v>73</v>
      </c>
      <c r="N8" s="21">
        <v>27</v>
      </c>
      <c r="O8" s="13">
        <v>32</v>
      </c>
      <c r="P8" s="22">
        <f t="shared" si="7"/>
        <v>59</v>
      </c>
      <c r="Q8" s="21">
        <v>64</v>
      </c>
      <c r="R8" s="13">
        <v>79</v>
      </c>
      <c r="S8" s="22">
        <f t="shared" si="8"/>
        <v>143</v>
      </c>
      <c r="T8" s="21">
        <v>56</v>
      </c>
      <c r="U8" s="13">
        <v>59</v>
      </c>
      <c r="V8" s="22">
        <f t="shared" si="9"/>
        <v>115</v>
      </c>
      <c r="W8" s="21">
        <v>50</v>
      </c>
      <c r="X8" s="13">
        <v>64</v>
      </c>
      <c r="Y8" s="22">
        <f t="shared" si="10"/>
        <v>114</v>
      </c>
      <c r="Z8" s="21">
        <v>25</v>
      </c>
      <c r="AA8" s="13">
        <v>14</v>
      </c>
      <c r="AB8" s="22">
        <f t="shared" si="11"/>
        <v>39</v>
      </c>
      <c r="AC8" s="21">
        <v>579</v>
      </c>
      <c r="AD8" s="13">
        <v>583</v>
      </c>
      <c r="AE8" s="22">
        <f t="shared" si="0"/>
        <v>1162</v>
      </c>
      <c r="AF8" s="21">
        <f t="shared" si="12"/>
        <v>313</v>
      </c>
      <c r="AG8" s="13">
        <f t="shared" si="1"/>
        <v>307</v>
      </c>
      <c r="AH8" s="22">
        <f t="shared" si="1"/>
        <v>620</v>
      </c>
      <c r="AI8" s="21">
        <f t="shared" si="13"/>
        <v>266</v>
      </c>
      <c r="AJ8" s="13">
        <f t="shared" si="2"/>
        <v>276</v>
      </c>
      <c r="AK8" s="22">
        <f t="shared" si="2"/>
        <v>542</v>
      </c>
    </row>
    <row r="9" spans="1:37" ht="15" customHeight="1">
      <c r="A9" s="30" t="s">
        <v>19</v>
      </c>
      <c r="B9" s="21">
        <v>179</v>
      </c>
      <c r="C9" s="13">
        <v>168</v>
      </c>
      <c r="D9" s="22">
        <f t="shared" si="3"/>
        <v>347</v>
      </c>
      <c r="E9" s="21">
        <v>24</v>
      </c>
      <c r="F9" s="13">
        <v>31</v>
      </c>
      <c r="G9" s="22">
        <f t="shared" si="4"/>
        <v>55</v>
      </c>
      <c r="H9" s="21">
        <v>167</v>
      </c>
      <c r="I9" s="13">
        <v>147</v>
      </c>
      <c r="J9" s="22">
        <f t="shared" si="5"/>
        <v>314</v>
      </c>
      <c r="K9" s="21">
        <v>25</v>
      </c>
      <c r="L9" s="13">
        <v>17</v>
      </c>
      <c r="M9" s="22">
        <f t="shared" si="6"/>
        <v>42</v>
      </c>
      <c r="N9" s="21">
        <v>38</v>
      </c>
      <c r="O9" s="13">
        <v>35</v>
      </c>
      <c r="P9" s="22">
        <f t="shared" si="7"/>
        <v>73</v>
      </c>
      <c r="Q9" s="21">
        <v>75</v>
      </c>
      <c r="R9" s="13">
        <v>71</v>
      </c>
      <c r="S9" s="22">
        <f t="shared" si="8"/>
        <v>146</v>
      </c>
      <c r="T9" s="21">
        <v>58</v>
      </c>
      <c r="U9" s="13">
        <v>53</v>
      </c>
      <c r="V9" s="22">
        <f t="shared" si="9"/>
        <v>111</v>
      </c>
      <c r="W9" s="21">
        <v>51</v>
      </c>
      <c r="X9" s="13">
        <v>58</v>
      </c>
      <c r="Y9" s="22">
        <f t="shared" si="10"/>
        <v>109</v>
      </c>
      <c r="Z9" s="21">
        <v>25</v>
      </c>
      <c r="AA9" s="13">
        <v>29</v>
      </c>
      <c r="AB9" s="22">
        <f t="shared" si="11"/>
        <v>54</v>
      </c>
      <c r="AC9" s="21">
        <v>642</v>
      </c>
      <c r="AD9" s="13">
        <v>609</v>
      </c>
      <c r="AE9" s="22">
        <f t="shared" si="0"/>
        <v>1251</v>
      </c>
      <c r="AF9" s="21">
        <f t="shared" si="12"/>
        <v>354</v>
      </c>
      <c r="AG9" s="13">
        <f t="shared" si="1"/>
        <v>357</v>
      </c>
      <c r="AH9" s="22">
        <f t="shared" si="1"/>
        <v>711</v>
      </c>
      <c r="AI9" s="21">
        <f t="shared" si="13"/>
        <v>288</v>
      </c>
      <c r="AJ9" s="13">
        <f t="shared" si="2"/>
        <v>252</v>
      </c>
      <c r="AK9" s="22">
        <f t="shared" si="2"/>
        <v>540</v>
      </c>
    </row>
    <row r="10" spans="1:37" ht="15" customHeight="1">
      <c r="A10" s="30" t="s">
        <v>20</v>
      </c>
      <c r="B10" s="21">
        <v>147</v>
      </c>
      <c r="C10" s="13">
        <v>144</v>
      </c>
      <c r="D10" s="22">
        <f t="shared" si="3"/>
        <v>291</v>
      </c>
      <c r="E10" s="21">
        <v>19</v>
      </c>
      <c r="F10" s="13">
        <v>25</v>
      </c>
      <c r="G10" s="22">
        <f t="shared" si="4"/>
        <v>44</v>
      </c>
      <c r="H10" s="21">
        <v>133</v>
      </c>
      <c r="I10" s="13">
        <v>135</v>
      </c>
      <c r="J10" s="22">
        <f t="shared" si="5"/>
        <v>268</v>
      </c>
      <c r="K10" s="21">
        <v>18</v>
      </c>
      <c r="L10" s="13">
        <v>22</v>
      </c>
      <c r="M10" s="22">
        <f t="shared" si="6"/>
        <v>40</v>
      </c>
      <c r="N10" s="21">
        <v>31</v>
      </c>
      <c r="O10" s="13">
        <v>36</v>
      </c>
      <c r="P10" s="22">
        <f t="shared" si="7"/>
        <v>67</v>
      </c>
      <c r="Q10" s="21">
        <v>77</v>
      </c>
      <c r="R10" s="13">
        <v>76</v>
      </c>
      <c r="S10" s="22">
        <f t="shared" si="8"/>
        <v>153</v>
      </c>
      <c r="T10" s="21">
        <v>59</v>
      </c>
      <c r="U10" s="13">
        <v>33</v>
      </c>
      <c r="V10" s="22">
        <f t="shared" si="9"/>
        <v>92</v>
      </c>
      <c r="W10" s="21">
        <v>56</v>
      </c>
      <c r="X10" s="13">
        <v>50</v>
      </c>
      <c r="Y10" s="22">
        <f t="shared" si="10"/>
        <v>106</v>
      </c>
      <c r="Z10" s="21">
        <v>28</v>
      </c>
      <c r="AA10" s="13">
        <v>33</v>
      </c>
      <c r="AB10" s="22">
        <f t="shared" si="11"/>
        <v>61</v>
      </c>
      <c r="AC10" s="21">
        <v>568</v>
      </c>
      <c r="AD10" s="13">
        <v>554</v>
      </c>
      <c r="AE10" s="22">
        <f t="shared" si="0"/>
        <v>1122</v>
      </c>
      <c r="AF10" s="21">
        <f t="shared" si="12"/>
        <v>327</v>
      </c>
      <c r="AG10" s="13">
        <f t="shared" si="1"/>
        <v>328</v>
      </c>
      <c r="AH10" s="22">
        <f t="shared" si="1"/>
        <v>655</v>
      </c>
      <c r="AI10" s="21">
        <f t="shared" si="13"/>
        <v>241</v>
      </c>
      <c r="AJ10" s="13">
        <f t="shared" si="2"/>
        <v>226</v>
      </c>
      <c r="AK10" s="22">
        <f t="shared" si="2"/>
        <v>467</v>
      </c>
    </row>
    <row r="11" spans="1:37" ht="15" customHeight="1">
      <c r="A11" s="30" t="s">
        <v>21</v>
      </c>
      <c r="B11" s="21">
        <v>105</v>
      </c>
      <c r="C11" s="13">
        <v>121</v>
      </c>
      <c r="D11" s="22">
        <f t="shared" si="3"/>
        <v>226</v>
      </c>
      <c r="E11" s="21">
        <v>21</v>
      </c>
      <c r="F11" s="13">
        <v>19</v>
      </c>
      <c r="G11" s="22">
        <f t="shared" si="4"/>
        <v>40</v>
      </c>
      <c r="H11" s="21">
        <v>100</v>
      </c>
      <c r="I11" s="13">
        <v>101</v>
      </c>
      <c r="J11" s="22">
        <f t="shared" si="5"/>
        <v>201</v>
      </c>
      <c r="K11" s="21">
        <v>20</v>
      </c>
      <c r="L11" s="13">
        <v>16</v>
      </c>
      <c r="M11" s="22">
        <f t="shared" si="6"/>
        <v>36</v>
      </c>
      <c r="N11" s="21">
        <v>15</v>
      </c>
      <c r="O11" s="13">
        <v>22</v>
      </c>
      <c r="P11" s="22">
        <f t="shared" si="7"/>
        <v>37</v>
      </c>
      <c r="Q11" s="21">
        <v>67</v>
      </c>
      <c r="R11" s="13">
        <v>67</v>
      </c>
      <c r="S11" s="22">
        <f t="shared" si="8"/>
        <v>134</v>
      </c>
      <c r="T11" s="21">
        <v>56</v>
      </c>
      <c r="U11" s="13">
        <v>44</v>
      </c>
      <c r="V11" s="22">
        <f t="shared" si="9"/>
        <v>100</v>
      </c>
      <c r="W11" s="21">
        <v>45</v>
      </c>
      <c r="X11" s="13">
        <v>44</v>
      </c>
      <c r="Y11" s="22">
        <f t="shared" si="10"/>
        <v>89</v>
      </c>
      <c r="Z11" s="21">
        <v>27</v>
      </c>
      <c r="AA11" s="13">
        <v>32</v>
      </c>
      <c r="AB11" s="22">
        <f t="shared" si="11"/>
        <v>59</v>
      </c>
      <c r="AC11" s="21">
        <v>456</v>
      </c>
      <c r="AD11" s="13">
        <v>466</v>
      </c>
      <c r="AE11" s="22">
        <f t="shared" si="0"/>
        <v>922</v>
      </c>
      <c r="AF11" s="21">
        <f t="shared" si="12"/>
        <v>265</v>
      </c>
      <c r="AG11" s="13">
        <f t="shared" si="1"/>
        <v>283</v>
      </c>
      <c r="AH11" s="22">
        <f t="shared" si="1"/>
        <v>548</v>
      </c>
      <c r="AI11" s="21">
        <f t="shared" si="13"/>
        <v>191</v>
      </c>
      <c r="AJ11" s="13">
        <f t="shared" si="2"/>
        <v>183</v>
      </c>
      <c r="AK11" s="22">
        <f t="shared" si="2"/>
        <v>374</v>
      </c>
    </row>
    <row r="12" spans="1:37" ht="15" customHeight="1">
      <c r="A12" s="30" t="s">
        <v>22</v>
      </c>
      <c r="B12" s="21">
        <v>86</v>
      </c>
      <c r="C12" s="13">
        <v>92</v>
      </c>
      <c r="D12" s="22">
        <f t="shared" si="3"/>
        <v>178</v>
      </c>
      <c r="E12" s="21">
        <v>13</v>
      </c>
      <c r="F12" s="13">
        <v>16</v>
      </c>
      <c r="G12" s="22">
        <f t="shared" si="4"/>
        <v>29</v>
      </c>
      <c r="H12" s="21">
        <v>73</v>
      </c>
      <c r="I12" s="13">
        <v>69</v>
      </c>
      <c r="J12" s="22">
        <f t="shared" si="5"/>
        <v>142</v>
      </c>
      <c r="K12" s="21">
        <v>17</v>
      </c>
      <c r="L12" s="13">
        <v>24</v>
      </c>
      <c r="M12" s="22">
        <f t="shared" si="6"/>
        <v>41</v>
      </c>
      <c r="N12" s="21">
        <v>15</v>
      </c>
      <c r="O12" s="13">
        <v>13</v>
      </c>
      <c r="P12" s="22">
        <f t="shared" si="7"/>
        <v>28</v>
      </c>
      <c r="Q12" s="21">
        <v>59</v>
      </c>
      <c r="R12" s="13">
        <v>60</v>
      </c>
      <c r="S12" s="22">
        <f t="shared" si="8"/>
        <v>119</v>
      </c>
      <c r="T12" s="21">
        <v>37</v>
      </c>
      <c r="U12" s="13">
        <v>33</v>
      </c>
      <c r="V12" s="22">
        <f t="shared" si="9"/>
        <v>70</v>
      </c>
      <c r="W12" s="21">
        <v>32</v>
      </c>
      <c r="X12" s="13">
        <v>25</v>
      </c>
      <c r="Y12" s="22">
        <f t="shared" si="10"/>
        <v>57</v>
      </c>
      <c r="Z12" s="21">
        <v>22</v>
      </c>
      <c r="AA12" s="13">
        <v>23</v>
      </c>
      <c r="AB12" s="22">
        <f t="shared" si="11"/>
        <v>45</v>
      </c>
      <c r="AC12" s="21">
        <v>354</v>
      </c>
      <c r="AD12" s="13">
        <v>355</v>
      </c>
      <c r="AE12" s="22">
        <f t="shared" si="0"/>
        <v>709</v>
      </c>
      <c r="AF12" s="21">
        <f t="shared" si="12"/>
        <v>212</v>
      </c>
      <c r="AG12" s="13">
        <f t="shared" si="1"/>
        <v>216</v>
      </c>
      <c r="AH12" s="22">
        <f t="shared" si="1"/>
        <v>428</v>
      </c>
      <c r="AI12" s="21">
        <f t="shared" si="13"/>
        <v>142</v>
      </c>
      <c r="AJ12" s="13">
        <f t="shared" si="2"/>
        <v>139</v>
      </c>
      <c r="AK12" s="22">
        <f t="shared" si="2"/>
        <v>281</v>
      </c>
    </row>
    <row r="13" spans="1:37" ht="15" customHeight="1">
      <c r="A13" s="30" t="s">
        <v>23</v>
      </c>
      <c r="B13" s="21">
        <v>58</v>
      </c>
      <c r="C13" s="13">
        <v>82</v>
      </c>
      <c r="D13" s="22">
        <f t="shared" si="3"/>
        <v>140</v>
      </c>
      <c r="E13" s="21">
        <v>9</v>
      </c>
      <c r="F13" s="13">
        <v>11</v>
      </c>
      <c r="G13" s="22">
        <f t="shared" si="4"/>
        <v>20</v>
      </c>
      <c r="H13" s="21">
        <v>55</v>
      </c>
      <c r="I13" s="13">
        <v>65</v>
      </c>
      <c r="J13" s="22">
        <f t="shared" si="5"/>
        <v>120</v>
      </c>
      <c r="K13" s="21">
        <v>18</v>
      </c>
      <c r="L13" s="13">
        <v>14</v>
      </c>
      <c r="M13" s="22">
        <f t="shared" si="6"/>
        <v>32</v>
      </c>
      <c r="N13" s="21">
        <v>13</v>
      </c>
      <c r="O13" s="13">
        <v>17</v>
      </c>
      <c r="P13" s="22">
        <f t="shared" si="7"/>
        <v>30</v>
      </c>
      <c r="Q13" s="21">
        <v>41</v>
      </c>
      <c r="R13" s="13">
        <v>29</v>
      </c>
      <c r="S13" s="22">
        <f t="shared" si="8"/>
        <v>70</v>
      </c>
      <c r="T13" s="21">
        <v>26</v>
      </c>
      <c r="U13" s="13">
        <v>22</v>
      </c>
      <c r="V13" s="22">
        <f t="shared" si="9"/>
        <v>48</v>
      </c>
      <c r="W13" s="21">
        <v>24</v>
      </c>
      <c r="X13" s="13">
        <v>27</v>
      </c>
      <c r="Y13" s="22">
        <f t="shared" si="10"/>
        <v>51</v>
      </c>
      <c r="Z13" s="21">
        <v>9</v>
      </c>
      <c r="AA13" s="13">
        <v>11</v>
      </c>
      <c r="AB13" s="22">
        <f t="shared" si="11"/>
        <v>20</v>
      </c>
      <c r="AC13" s="21">
        <v>253</v>
      </c>
      <c r="AD13" s="13">
        <v>278</v>
      </c>
      <c r="AE13" s="22">
        <f t="shared" si="0"/>
        <v>531</v>
      </c>
      <c r="AF13" s="21">
        <f t="shared" si="12"/>
        <v>141</v>
      </c>
      <c r="AG13" s="13">
        <f t="shared" si="1"/>
        <v>160</v>
      </c>
      <c r="AH13" s="22">
        <f t="shared" si="1"/>
        <v>301</v>
      </c>
      <c r="AI13" s="21">
        <f t="shared" si="13"/>
        <v>112</v>
      </c>
      <c r="AJ13" s="13">
        <f t="shared" si="2"/>
        <v>118</v>
      </c>
      <c r="AK13" s="22">
        <f t="shared" si="2"/>
        <v>230</v>
      </c>
    </row>
    <row r="14" spans="1:37" ht="15" customHeight="1">
      <c r="A14" s="30" t="s">
        <v>24</v>
      </c>
      <c r="B14" s="21">
        <v>56</v>
      </c>
      <c r="C14" s="13">
        <v>63</v>
      </c>
      <c r="D14" s="22">
        <f t="shared" si="3"/>
        <v>119</v>
      </c>
      <c r="E14" s="21">
        <v>10</v>
      </c>
      <c r="F14" s="13">
        <v>9</v>
      </c>
      <c r="G14" s="22">
        <f t="shared" si="4"/>
        <v>19</v>
      </c>
      <c r="H14" s="21">
        <v>37</v>
      </c>
      <c r="I14" s="13">
        <v>39</v>
      </c>
      <c r="J14" s="22">
        <f t="shared" si="5"/>
        <v>76</v>
      </c>
      <c r="K14" s="21">
        <v>11</v>
      </c>
      <c r="L14" s="13">
        <v>7</v>
      </c>
      <c r="M14" s="22">
        <f t="shared" si="6"/>
        <v>18</v>
      </c>
      <c r="N14" s="21">
        <v>7</v>
      </c>
      <c r="O14" s="13">
        <v>11</v>
      </c>
      <c r="P14" s="22">
        <f t="shared" si="7"/>
        <v>18</v>
      </c>
      <c r="Q14" s="21">
        <v>32</v>
      </c>
      <c r="R14" s="13">
        <v>28</v>
      </c>
      <c r="S14" s="22">
        <f t="shared" si="8"/>
        <v>60</v>
      </c>
      <c r="T14" s="21">
        <v>21</v>
      </c>
      <c r="U14" s="13">
        <v>13</v>
      </c>
      <c r="V14" s="22">
        <f t="shared" si="9"/>
        <v>34</v>
      </c>
      <c r="W14" s="21">
        <v>24</v>
      </c>
      <c r="X14" s="13">
        <v>29</v>
      </c>
      <c r="Y14" s="22">
        <f t="shared" si="10"/>
        <v>53</v>
      </c>
      <c r="Z14" s="21">
        <v>9</v>
      </c>
      <c r="AA14" s="13">
        <v>14</v>
      </c>
      <c r="AB14" s="22">
        <f t="shared" si="11"/>
        <v>23</v>
      </c>
      <c r="AC14" s="21">
        <v>207</v>
      </c>
      <c r="AD14" s="13">
        <v>213</v>
      </c>
      <c r="AE14" s="22">
        <f t="shared" si="0"/>
        <v>420</v>
      </c>
      <c r="AF14" s="21">
        <f t="shared" si="12"/>
        <v>131</v>
      </c>
      <c r="AG14" s="13">
        <f t="shared" si="1"/>
        <v>143</v>
      </c>
      <c r="AH14" s="22">
        <f t="shared" si="1"/>
        <v>274</v>
      </c>
      <c r="AI14" s="21">
        <f t="shared" si="13"/>
        <v>76</v>
      </c>
      <c r="AJ14" s="13">
        <f t="shared" si="2"/>
        <v>70</v>
      </c>
      <c r="AK14" s="22">
        <f t="shared" si="2"/>
        <v>146</v>
      </c>
    </row>
    <row r="15" spans="1:37" ht="15" customHeight="1">
      <c r="A15" s="30" t="s">
        <v>25</v>
      </c>
      <c r="B15" s="21">
        <v>65</v>
      </c>
      <c r="C15" s="13">
        <v>61</v>
      </c>
      <c r="D15" s="22">
        <f t="shared" si="3"/>
        <v>126</v>
      </c>
      <c r="E15" s="21">
        <v>6</v>
      </c>
      <c r="F15" s="13">
        <v>7</v>
      </c>
      <c r="G15" s="22">
        <f t="shared" si="4"/>
        <v>13</v>
      </c>
      <c r="H15" s="21">
        <v>40</v>
      </c>
      <c r="I15" s="13">
        <v>56</v>
      </c>
      <c r="J15" s="22">
        <f t="shared" si="5"/>
        <v>96</v>
      </c>
      <c r="K15" s="21">
        <v>8</v>
      </c>
      <c r="L15" s="13">
        <v>6</v>
      </c>
      <c r="M15" s="22">
        <f t="shared" si="6"/>
        <v>14</v>
      </c>
      <c r="N15" s="21">
        <v>6</v>
      </c>
      <c r="O15" s="13">
        <v>5</v>
      </c>
      <c r="P15" s="22">
        <f t="shared" si="7"/>
        <v>11</v>
      </c>
      <c r="Q15" s="21">
        <v>25</v>
      </c>
      <c r="R15" s="13">
        <v>24</v>
      </c>
      <c r="S15" s="22">
        <f t="shared" si="8"/>
        <v>49</v>
      </c>
      <c r="T15" s="21">
        <v>10</v>
      </c>
      <c r="U15" s="13">
        <v>21</v>
      </c>
      <c r="V15" s="22">
        <f t="shared" si="9"/>
        <v>31</v>
      </c>
      <c r="W15" s="21">
        <v>18</v>
      </c>
      <c r="X15" s="13">
        <v>20</v>
      </c>
      <c r="Y15" s="22">
        <f t="shared" si="10"/>
        <v>38</v>
      </c>
      <c r="Z15" s="21">
        <v>10</v>
      </c>
      <c r="AA15" s="13">
        <v>9</v>
      </c>
      <c r="AB15" s="22">
        <f t="shared" si="11"/>
        <v>19</v>
      </c>
      <c r="AC15" s="21">
        <v>188</v>
      </c>
      <c r="AD15" s="13">
        <v>209</v>
      </c>
      <c r="AE15" s="22">
        <f t="shared" si="0"/>
        <v>397</v>
      </c>
      <c r="AF15" s="21">
        <f t="shared" si="12"/>
        <v>124</v>
      </c>
      <c r="AG15" s="13">
        <f t="shared" si="1"/>
        <v>121</v>
      </c>
      <c r="AH15" s="22">
        <f t="shared" si="1"/>
        <v>245</v>
      </c>
      <c r="AI15" s="21">
        <f t="shared" si="13"/>
        <v>64</v>
      </c>
      <c r="AJ15" s="13">
        <f t="shared" si="2"/>
        <v>88</v>
      </c>
      <c r="AK15" s="22">
        <f t="shared" si="2"/>
        <v>152</v>
      </c>
    </row>
    <row r="16" spans="1:37" ht="15" customHeight="1">
      <c r="A16" s="30" t="s">
        <v>26</v>
      </c>
      <c r="B16" s="21">
        <v>30</v>
      </c>
      <c r="C16" s="13">
        <v>44</v>
      </c>
      <c r="D16" s="22">
        <f t="shared" si="3"/>
        <v>74</v>
      </c>
      <c r="E16" s="21">
        <v>6</v>
      </c>
      <c r="F16" s="13">
        <v>6</v>
      </c>
      <c r="G16" s="22">
        <f t="shared" si="4"/>
        <v>12</v>
      </c>
      <c r="H16" s="21">
        <v>30</v>
      </c>
      <c r="I16" s="13">
        <v>25</v>
      </c>
      <c r="J16" s="22">
        <f t="shared" si="5"/>
        <v>55</v>
      </c>
      <c r="K16" s="21">
        <v>2</v>
      </c>
      <c r="L16" s="13">
        <v>4</v>
      </c>
      <c r="M16" s="22">
        <f t="shared" si="6"/>
        <v>6</v>
      </c>
      <c r="N16" s="21">
        <v>4</v>
      </c>
      <c r="O16" s="13">
        <v>6</v>
      </c>
      <c r="P16" s="22">
        <f t="shared" si="7"/>
        <v>10</v>
      </c>
      <c r="Q16" s="21">
        <v>16</v>
      </c>
      <c r="R16" s="13">
        <v>15</v>
      </c>
      <c r="S16" s="22">
        <f t="shared" si="8"/>
        <v>31</v>
      </c>
      <c r="T16" s="21">
        <v>15</v>
      </c>
      <c r="U16" s="13">
        <v>15</v>
      </c>
      <c r="V16" s="22">
        <f t="shared" si="9"/>
        <v>30</v>
      </c>
      <c r="W16" s="21">
        <v>15</v>
      </c>
      <c r="X16" s="13">
        <v>15</v>
      </c>
      <c r="Y16" s="22">
        <f t="shared" si="10"/>
        <v>30</v>
      </c>
      <c r="Z16" s="21">
        <v>5</v>
      </c>
      <c r="AA16" s="13">
        <v>10</v>
      </c>
      <c r="AB16" s="22">
        <f t="shared" si="11"/>
        <v>15</v>
      </c>
      <c r="AC16" s="21">
        <v>123</v>
      </c>
      <c r="AD16" s="13">
        <v>140</v>
      </c>
      <c r="AE16" s="22">
        <f t="shared" si="0"/>
        <v>263</v>
      </c>
      <c r="AF16" s="21">
        <f t="shared" si="12"/>
        <v>72</v>
      </c>
      <c r="AG16" s="13">
        <f t="shared" si="1"/>
        <v>90</v>
      </c>
      <c r="AH16" s="22">
        <f t="shared" si="1"/>
        <v>162</v>
      </c>
      <c r="AI16" s="21">
        <f t="shared" si="13"/>
        <v>51</v>
      </c>
      <c r="AJ16" s="13">
        <f t="shared" si="2"/>
        <v>50</v>
      </c>
      <c r="AK16" s="22">
        <f t="shared" si="2"/>
        <v>101</v>
      </c>
    </row>
    <row r="17" spans="1:37" ht="15" customHeight="1">
      <c r="A17" s="30" t="s">
        <v>27</v>
      </c>
      <c r="B17" s="21">
        <v>35</v>
      </c>
      <c r="C17" s="13">
        <v>25</v>
      </c>
      <c r="D17" s="22">
        <f t="shared" si="3"/>
        <v>60</v>
      </c>
      <c r="E17" s="21">
        <v>4</v>
      </c>
      <c r="F17" s="13">
        <v>7</v>
      </c>
      <c r="G17" s="22">
        <f t="shared" si="4"/>
        <v>11</v>
      </c>
      <c r="H17" s="21">
        <v>26</v>
      </c>
      <c r="I17" s="13">
        <v>19</v>
      </c>
      <c r="J17" s="22">
        <f t="shared" si="5"/>
        <v>45</v>
      </c>
      <c r="K17" s="21">
        <v>3</v>
      </c>
      <c r="L17" s="13">
        <v>4</v>
      </c>
      <c r="M17" s="22">
        <f t="shared" si="6"/>
        <v>7</v>
      </c>
      <c r="N17" s="21">
        <v>4</v>
      </c>
      <c r="O17" s="13">
        <v>7</v>
      </c>
      <c r="P17" s="22">
        <f t="shared" si="7"/>
        <v>11</v>
      </c>
      <c r="Q17" s="21">
        <v>12</v>
      </c>
      <c r="R17" s="13">
        <v>14</v>
      </c>
      <c r="S17" s="22">
        <f t="shared" si="8"/>
        <v>26</v>
      </c>
      <c r="T17" s="21">
        <v>12</v>
      </c>
      <c r="U17" s="13">
        <v>17</v>
      </c>
      <c r="V17" s="22">
        <f t="shared" si="9"/>
        <v>29</v>
      </c>
      <c r="W17" s="21">
        <v>6</v>
      </c>
      <c r="X17" s="13">
        <v>13</v>
      </c>
      <c r="Y17" s="22">
        <f t="shared" si="10"/>
        <v>19</v>
      </c>
      <c r="Z17" s="21">
        <v>11</v>
      </c>
      <c r="AA17" s="13">
        <v>5</v>
      </c>
      <c r="AB17" s="22">
        <f t="shared" si="11"/>
        <v>16</v>
      </c>
      <c r="AC17" s="21">
        <v>113</v>
      </c>
      <c r="AD17" s="13">
        <v>111</v>
      </c>
      <c r="AE17" s="22">
        <f t="shared" si="0"/>
        <v>224</v>
      </c>
      <c r="AF17" s="21">
        <f t="shared" si="12"/>
        <v>68</v>
      </c>
      <c r="AG17" s="13">
        <f t="shared" si="1"/>
        <v>64</v>
      </c>
      <c r="AH17" s="22">
        <f t="shared" si="1"/>
        <v>132</v>
      </c>
      <c r="AI17" s="21">
        <f t="shared" si="13"/>
        <v>45</v>
      </c>
      <c r="AJ17" s="13">
        <f t="shared" si="2"/>
        <v>47</v>
      </c>
      <c r="AK17" s="22">
        <f t="shared" si="2"/>
        <v>92</v>
      </c>
    </row>
    <row r="18" spans="1:37" ht="15" customHeight="1">
      <c r="A18" s="30" t="s">
        <v>28</v>
      </c>
      <c r="B18" s="21">
        <v>16</v>
      </c>
      <c r="C18" s="13">
        <v>15</v>
      </c>
      <c r="D18" s="22">
        <f t="shared" si="3"/>
        <v>31</v>
      </c>
      <c r="E18" s="21">
        <v>9</v>
      </c>
      <c r="F18" s="13">
        <v>3</v>
      </c>
      <c r="G18" s="22">
        <f t="shared" si="4"/>
        <v>12</v>
      </c>
      <c r="H18" s="21">
        <v>19</v>
      </c>
      <c r="I18" s="13">
        <v>16</v>
      </c>
      <c r="J18" s="22">
        <f t="shared" si="5"/>
        <v>35</v>
      </c>
      <c r="K18" s="21">
        <v>2</v>
      </c>
      <c r="L18" s="13">
        <v>5</v>
      </c>
      <c r="M18" s="22">
        <f t="shared" si="6"/>
        <v>7</v>
      </c>
      <c r="N18" s="21">
        <v>4</v>
      </c>
      <c r="O18" s="13">
        <v>4</v>
      </c>
      <c r="P18" s="22">
        <f t="shared" si="7"/>
        <v>8</v>
      </c>
      <c r="Q18" s="21">
        <v>10</v>
      </c>
      <c r="R18" s="13">
        <v>6</v>
      </c>
      <c r="S18" s="22">
        <f t="shared" si="8"/>
        <v>16</v>
      </c>
      <c r="T18" s="21">
        <v>10</v>
      </c>
      <c r="U18" s="13">
        <v>16</v>
      </c>
      <c r="V18" s="22">
        <f t="shared" si="9"/>
        <v>26</v>
      </c>
      <c r="W18" s="21">
        <v>12</v>
      </c>
      <c r="X18" s="13">
        <v>5</v>
      </c>
      <c r="Y18" s="22">
        <f t="shared" si="10"/>
        <v>17</v>
      </c>
      <c r="Z18" s="21">
        <v>4</v>
      </c>
      <c r="AA18" s="13">
        <v>13</v>
      </c>
      <c r="AB18" s="22">
        <f t="shared" si="11"/>
        <v>17</v>
      </c>
      <c r="AC18" s="21">
        <v>86</v>
      </c>
      <c r="AD18" s="13">
        <v>83</v>
      </c>
      <c r="AE18" s="22">
        <f t="shared" si="0"/>
        <v>169</v>
      </c>
      <c r="AF18" s="21">
        <f t="shared" si="12"/>
        <v>51</v>
      </c>
      <c r="AG18" s="13">
        <f t="shared" si="1"/>
        <v>42</v>
      </c>
      <c r="AH18" s="22">
        <f t="shared" si="1"/>
        <v>93</v>
      </c>
      <c r="AI18" s="21">
        <f t="shared" si="13"/>
        <v>35</v>
      </c>
      <c r="AJ18" s="13">
        <f t="shared" si="2"/>
        <v>41</v>
      </c>
      <c r="AK18" s="22">
        <f t="shared" si="2"/>
        <v>76</v>
      </c>
    </row>
    <row r="19" spans="1:37" ht="15" customHeight="1">
      <c r="A19" s="30" t="s">
        <v>29</v>
      </c>
      <c r="B19" s="21">
        <v>27</v>
      </c>
      <c r="C19" s="13">
        <v>22</v>
      </c>
      <c r="D19" s="22">
        <f t="shared" si="3"/>
        <v>49</v>
      </c>
      <c r="E19" s="21">
        <v>5</v>
      </c>
      <c r="F19" s="13">
        <v>4</v>
      </c>
      <c r="G19" s="22">
        <f t="shared" si="4"/>
        <v>9</v>
      </c>
      <c r="H19" s="21">
        <v>9</v>
      </c>
      <c r="I19" s="13">
        <v>13</v>
      </c>
      <c r="J19" s="22">
        <f t="shared" si="5"/>
        <v>22</v>
      </c>
      <c r="K19" s="21">
        <v>4</v>
      </c>
      <c r="L19" s="13">
        <v>2</v>
      </c>
      <c r="M19" s="22">
        <f t="shared" si="6"/>
        <v>6</v>
      </c>
      <c r="N19" s="21">
        <v>1</v>
      </c>
      <c r="O19" s="13">
        <v>4</v>
      </c>
      <c r="P19" s="22">
        <f t="shared" si="7"/>
        <v>5</v>
      </c>
      <c r="Q19" s="21">
        <v>9</v>
      </c>
      <c r="R19" s="13">
        <v>9</v>
      </c>
      <c r="S19" s="22">
        <f t="shared" si="8"/>
        <v>18</v>
      </c>
      <c r="T19" s="21">
        <v>6</v>
      </c>
      <c r="U19" s="13">
        <v>7</v>
      </c>
      <c r="V19" s="22">
        <f t="shared" si="9"/>
        <v>13</v>
      </c>
      <c r="W19" s="21">
        <v>7</v>
      </c>
      <c r="X19" s="13">
        <v>8</v>
      </c>
      <c r="Y19" s="22">
        <f t="shared" si="10"/>
        <v>15</v>
      </c>
      <c r="Z19" s="21">
        <v>5</v>
      </c>
      <c r="AA19" s="13">
        <v>5</v>
      </c>
      <c r="AB19" s="22">
        <f t="shared" si="11"/>
        <v>10</v>
      </c>
      <c r="AC19" s="21">
        <v>73</v>
      </c>
      <c r="AD19" s="13">
        <v>74</v>
      </c>
      <c r="AE19" s="22">
        <f t="shared" si="0"/>
        <v>147</v>
      </c>
      <c r="AF19" s="21">
        <f t="shared" si="12"/>
        <v>53</v>
      </c>
      <c r="AG19" s="13">
        <f t="shared" si="1"/>
        <v>48</v>
      </c>
      <c r="AH19" s="22">
        <f t="shared" si="1"/>
        <v>101</v>
      </c>
      <c r="AI19" s="21">
        <f t="shared" si="13"/>
        <v>20</v>
      </c>
      <c r="AJ19" s="13">
        <f t="shared" si="2"/>
        <v>26</v>
      </c>
      <c r="AK19" s="22">
        <f t="shared" si="2"/>
        <v>46</v>
      </c>
    </row>
    <row r="20" spans="1:37" ht="15" customHeight="1">
      <c r="A20" s="30" t="s">
        <v>30</v>
      </c>
      <c r="B20" s="21">
        <v>18</v>
      </c>
      <c r="C20" s="13">
        <v>28</v>
      </c>
      <c r="D20" s="22">
        <f t="shared" si="3"/>
        <v>46</v>
      </c>
      <c r="E20" s="21">
        <v>5</v>
      </c>
      <c r="F20" s="13">
        <v>3</v>
      </c>
      <c r="G20" s="22">
        <f t="shared" si="4"/>
        <v>8</v>
      </c>
      <c r="H20" s="21">
        <v>13</v>
      </c>
      <c r="I20" s="13">
        <v>12</v>
      </c>
      <c r="J20" s="22">
        <f t="shared" si="5"/>
        <v>25</v>
      </c>
      <c r="K20" s="21">
        <v>1</v>
      </c>
      <c r="L20" s="13">
        <v>5</v>
      </c>
      <c r="M20" s="22">
        <f t="shared" si="6"/>
        <v>6</v>
      </c>
      <c r="N20" s="21">
        <v>1</v>
      </c>
      <c r="O20" s="13">
        <v>1</v>
      </c>
      <c r="P20" s="22">
        <f t="shared" si="7"/>
        <v>2</v>
      </c>
      <c r="Q20" s="21">
        <v>15</v>
      </c>
      <c r="R20" s="13">
        <v>10</v>
      </c>
      <c r="S20" s="22">
        <f t="shared" si="8"/>
        <v>25</v>
      </c>
      <c r="T20" s="21">
        <v>6</v>
      </c>
      <c r="U20" s="13">
        <v>7</v>
      </c>
      <c r="V20" s="22">
        <f t="shared" si="9"/>
        <v>13</v>
      </c>
      <c r="W20" s="21">
        <v>6</v>
      </c>
      <c r="X20" s="13">
        <v>7</v>
      </c>
      <c r="Y20" s="22">
        <f t="shared" si="10"/>
        <v>13</v>
      </c>
      <c r="Z20" s="21">
        <v>4</v>
      </c>
      <c r="AA20" s="13">
        <v>1</v>
      </c>
      <c r="AB20" s="22">
        <f t="shared" si="11"/>
        <v>5</v>
      </c>
      <c r="AC20" s="21">
        <v>69</v>
      </c>
      <c r="AD20" s="13">
        <v>74</v>
      </c>
      <c r="AE20" s="22">
        <f t="shared" si="0"/>
        <v>143</v>
      </c>
      <c r="AF20" s="21">
        <f t="shared" si="12"/>
        <v>48</v>
      </c>
      <c r="AG20" s="13">
        <f t="shared" si="1"/>
        <v>49</v>
      </c>
      <c r="AH20" s="22">
        <f t="shared" si="1"/>
        <v>97</v>
      </c>
      <c r="AI20" s="21">
        <f t="shared" si="13"/>
        <v>21</v>
      </c>
      <c r="AJ20" s="13">
        <f t="shared" si="2"/>
        <v>25</v>
      </c>
      <c r="AK20" s="22">
        <f t="shared" si="2"/>
        <v>46</v>
      </c>
    </row>
    <row r="21" spans="1:37" ht="15" customHeight="1" thickBot="1">
      <c r="A21" s="31" t="s">
        <v>33</v>
      </c>
      <c r="B21" s="23">
        <v>24</v>
      </c>
      <c r="C21" s="15">
        <v>20</v>
      </c>
      <c r="D21" s="24">
        <f t="shared" si="3"/>
        <v>44</v>
      </c>
      <c r="E21" s="23">
        <v>5</v>
      </c>
      <c r="F21" s="15">
        <v>7</v>
      </c>
      <c r="G21" s="24">
        <f t="shared" si="4"/>
        <v>12</v>
      </c>
      <c r="H21" s="23">
        <v>26</v>
      </c>
      <c r="I21" s="15">
        <v>19</v>
      </c>
      <c r="J21" s="24">
        <f t="shared" si="5"/>
        <v>45</v>
      </c>
      <c r="K21" s="23">
        <v>5</v>
      </c>
      <c r="L21" s="15">
        <v>2</v>
      </c>
      <c r="M21" s="24">
        <f t="shared" si="6"/>
        <v>7</v>
      </c>
      <c r="N21" s="23">
        <v>5</v>
      </c>
      <c r="O21" s="15">
        <v>4</v>
      </c>
      <c r="P21" s="24">
        <f t="shared" si="7"/>
        <v>9</v>
      </c>
      <c r="Q21" s="23">
        <v>14</v>
      </c>
      <c r="R21" s="15">
        <v>10</v>
      </c>
      <c r="S21" s="24">
        <f t="shared" si="8"/>
        <v>24</v>
      </c>
      <c r="T21" s="23">
        <v>5</v>
      </c>
      <c r="U21" s="15">
        <v>9</v>
      </c>
      <c r="V21" s="24">
        <f t="shared" si="9"/>
        <v>14</v>
      </c>
      <c r="W21" s="23">
        <v>13</v>
      </c>
      <c r="X21" s="15">
        <v>5</v>
      </c>
      <c r="Y21" s="24">
        <f t="shared" si="10"/>
        <v>18</v>
      </c>
      <c r="Z21" s="23">
        <v>6</v>
      </c>
      <c r="AA21" s="15">
        <v>6</v>
      </c>
      <c r="AB21" s="24">
        <f t="shared" si="11"/>
        <v>12</v>
      </c>
      <c r="AC21" s="23">
        <v>103</v>
      </c>
      <c r="AD21" s="15">
        <v>82</v>
      </c>
      <c r="AE21" s="24">
        <f t="shared" si="0"/>
        <v>185</v>
      </c>
      <c r="AF21" s="23">
        <f t="shared" si="12"/>
        <v>62</v>
      </c>
      <c r="AG21" s="15">
        <f t="shared" si="1"/>
        <v>48</v>
      </c>
      <c r="AH21" s="24">
        <f t="shared" si="1"/>
        <v>110</v>
      </c>
      <c r="AI21" s="23">
        <f t="shared" si="13"/>
        <v>41</v>
      </c>
      <c r="AJ21" s="15">
        <f t="shared" si="2"/>
        <v>34</v>
      </c>
      <c r="AK21" s="24">
        <f t="shared" si="2"/>
        <v>75</v>
      </c>
    </row>
    <row r="22" spans="1:37" ht="15" customHeight="1" thickBot="1" thickTop="1">
      <c r="A22" s="32" t="s">
        <v>0</v>
      </c>
      <c r="B22" s="25">
        <f>SUM(B6:B21)</f>
        <v>1305</v>
      </c>
      <c r="C22" s="26">
        <f aca="true" t="shared" si="14" ref="C22:AB22">SUM(C6:C21)</f>
        <v>1339</v>
      </c>
      <c r="D22" s="27">
        <f t="shared" si="14"/>
        <v>2644</v>
      </c>
      <c r="E22" s="25">
        <f t="shared" si="14"/>
        <v>224</v>
      </c>
      <c r="F22" s="26">
        <f t="shared" si="14"/>
        <v>214</v>
      </c>
      <c r="G22" s="27">
        <f t="shared" si="14"/>
        <v>438</v>
      </c>
      <c r="H22" s="25">
        <f t="shared" si="14"/>
        <v>1139</v>
      </c>
      <c r="I22" s="26">
        <f t="shared" si="14"/>
        <v>1110</v>
      </c>
      <c r="J22" s="27">
        <f t="shared" si="14"/>
        <v>2249</v>
      </c>
      <c r="K22" s="25">
        <f t="shared" si="14"/>
        <v>233</v>
      </c>
      <c r="L22" s="26">
        <f t="shared" si="14"/>
        <v>214</v>
      </c>
      <c r="M22" s="27">
        <f t="shared" si="14"/>
        <v>447</v>
      </c>
      <c r="N22" s="25">
        <f t="shared" si="14"/>
        <v>231</v>
      </c>
      <c r="O22" s="26">
        <f t="shared" si="14"/>
        <v>248</v>
      </c>
      <c r="P22" s="27">
        <f t="shared" si="14"/>
        <v>479</v>
      </c>
      <c r="Q22" s="25">
        <f t="shared" si="14"/>
        <v>684</v>
      </c>
      <c r="R22" s="26">
        <f t="shared" si="14"/>
        <v>681</v>
      </c>
      <c r="S22" s="27">
        <f t="shared" si="14"/>
        <v>1365</v>
      </c>
      <c r="T22" s="25">
        <f t="shared" si="14"/>
        <v>476</v>
      </c>
      <c r="U22" s="26">
        <f t="shared" si="14"/>
        <v>446</v>
      </c>
      <c r="V22" s="27">
        <f t="shared" si="14"/>
        <v>922</v>
      </c>
      <c r="W22" s="25">
        <f t="shared" si="14"/>
        <v>461</v>
      </c>
      <c r="X22" s="26">
        <f t="shared" si="14"/>
        <v>474</v>
      </c>
      <c r="Y22" s="27">
        <f t="shared" si="14"/>
        <v>935</v>
      </c>
      <c r="Z22" s="25">
        <f t="shared" si="14"/>
        <v>253</v>
      </c>
      <c r="AA22" s="26">
        <f t="shared" si="14"/>
        <v>263</v>
      </c>
      <c r="AB22" s="27">
        <f t="shared" si="14"/>
        <v>516</v>
      </c>
      <c r="AC22" s="25">
        <f>B22+E22+H22+K22+N22+Q22+T22+W22+Z22</f>
        <v>5006</v>
      </c>
      <c r="AD22" s="26">
        <f>C22+F22+I22+L22+O22+R22+U22+X22+AA22</f>
        <v>4989</v>
      </c>
      <c r="AE22" s="27">
        <f>D22+G22+J22+M22+P22+S22+V22+Y22+AB22</f>
        <v>9995</v>
      </c>
      <c r="AF22" s="25">
        <f t="shared" si="12"/>
        <v>2927</v>
      </c>
      <c r="AG22" s="26">
        <f>C22+F22+R22+X22+AA22</f>
        <v>2971</v>
      </c>
      <c r="AH22" s="27">
        <f>D22+G22+S22+Y22+AB22</f>
        <v>5898</v>
      </c>
      <c r="AI22" s="25">
        <f t="shared" si="13"/>
        <v>2079</v>
      </c>
      <c r="AJ22" s="26">
        <f>I22+L22+O22+U22</f>
        <v>2018</v>
      </c>
      <c r="AK22" s="27">
        <f>J22+M22+P22+V22</f>
        <v>4097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53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150</v>
      </c>
      <c r="C6" s="13">
        <v>145</v>
      </c>
      <c r="D6" s="22">
        <f>SUM(B6:C6)</f>
        <v>295</v>
      </c>
      <c r="E6" s="21">
        <v>38</v>
      </c>
      <c r="F6" s="13">
        <v>24</v>
      </c>
      <c r="G6" s="22">
        <f>SUM(E6:F6)</f>
        <v>62</v>
      </c>
      <c r="H6" s="21">
        <v>138</v>
      </c>
      <c r="I6" s="13">
        <v>116</v>
      </c>
      <c r="J6" s="22">
        <f>SUM(H6:I6)</f>
        <v>254</v>
      </c>
      <c r="K6" s="21">
        <v>26</v>
      </c>
      <c r="L6" s="13">
        <v>25</v>
      </c>
      <c r="M6" s="22">
        <f>SUM(K6:L6)</f>
        <v>51</v>
      </c>
      <c r="N6" s="21">
        <v>26</v>
      </c>
      <c r="O6" s="13">
        <v>19</v>
      </c>
      <c r="P6" s="22">
        <f>SUM(N6:O6)</f>
        <v>45</v>
      </c>
      <c r="Q6" s="21">
        <v>69</v>
      </c>
      <c r="R6" s="13">
        <v>94</v>
      </c>
      <c r="S6" s="22">
        <f>SUM(Q6:R6)</f>
        <v>163</v>
      </c>
      <c r="T6" s="21">
        <v>46</v>
      </c>
      <c r="U6" s="13">
        <v>38</v>
      </c>
      <c r="V6" s="22">
        <f>SUM(T6:U6)</f>
        <v>84</v>
      </c>
      <c r="W6" s="21">
        <v>45</v>
      </c>
      <c r="X6" s="13">
        <v>47</v>
      </c>
      <c r="Y6" s="22">
        <f>SUM(W6:X6)</f>
        <v>92</v>
      </c>
      <c r="Z6" s="21">
        <v>44</v>
      </c>
      <c r="AA6" s="13">
        <v>31</v>
      </c>
      <c r="AB6" s="22">
        <f>SUM(Z6:AA6)</f>
        <v>75</v>
      </c>
      <c r="AC6" s="21">
        <v>582</v>
      </c>
      <c r="AD6" s="13">
        <v>539</v>
      </c>
      <c r="AE6" s="22">
        <f aca="true" t="shared" si="0" ref="AE6:AE21">D6+G6+J6+M6+P6+S6+V6+Y6+AB6</f>
        <v>1121</v>
      </c>
      <c r="AF6" s="21">
        <f>B6+E6+Q6+W6+Z6</f>
        <v>346</v>
      </c>
      <c r="AG6" s="13">
        <f aca="true" t="shared" si="1" ref="AG6:AH21">C6+F6+R6+X6+AA6</f>
        <v>341</v>
      </c>
      <c r="AH6" s="22">
        <f t="shared" si="1"/>
        <v>687</v>
      </c>
      <c r="AI6" s="21">
        <f>H6+K6+N6+T6</f>
        <v>236</v>
      </c>
      <c r="AJ6" s="13">
        <f aca="true" t="shared" si="2" ref="AJ6:AK21">I6+L6+O6+U6</f>
        <v>198</v>
      </c>
      <c r="AK6" s="22">
        <f t="shared" si="2"/>
        <v>434</v>
      </c>
    </row>
    <row r="7" spans="1:37" ht="15" customHeight="1">
      <c r="A7" s="30" t="s">
        <v>17</v>
      </c>
      <c r="B7" s="21">
        <v>177</v>
      </c>
      <c r="C7" s="13">
        <v>168</v>
      </c>
      <c r="D7" s="22">
        <f aca="true" t="shared" si="3" ref="D7:D21">SUM(B7:C7)</f>
        <v>345</v>
      </c>
      <c r="E7" s="21">
        <v>24</v>
      </c>
      <c r="F7" s="13">
        <v>26</v>
      </c>
      <c r="G7" s="22">
        <f aca="true" t="shared" si="4" ref="G7:G21">SUM(E7:F7)</f>
        <v>50</v>
      </c>
      <c r="H7" s="21">
        <v>113</v>
      </c>
      <c r="I7" s="13">
        <v>131</v>
      </c>
      <c r="J7" s="22">
        <f aca="true" t="shared" si="5" ref="J7:J21">SUM(H7:I7)</f>
        <v>244</v>
      </c>
      <c r="K7" s="21">
        <v>30</v>
      </c>
      <c r="L7" s="13">
        <v>24</v>
      </c>
      <c r="M7" s="22">
        <f aca="true" t="shared" si="6" ref="M7:M21">SUM(K7:L7)</f>
        <v>54</v>
      </c>
      <c r="N7" s="21">
        <v>26</v>
      </c>
      <c r="O7" s="13">
        <v>25</v>
      </c>
      <c r="P7" s="22">
        <f aca="true" t="shared" si="7" ref="P7:P21">SUM(N7:O7)</f>
        <v>51</v>
      </c>
      <c r="Q7" s="21">
        <v>95</v>
      </c>
      <c r="R7" s="13">
        <v>88</v>
      </c>
      <c r="S7" s="22">
        <f aca="true" t="shared" si="8" ref="S7:S21">SUM(Q7:R7)</f>
        <v>183</v>
      </c>
      <c r="T7" s="21">
        <v>54</v>
      </c>
      <c r="U7" s="13">
        <v>55</v>
      </c>
      <c r="V7" s="22">
        <f aca="true" t="shared" si="9" ref="V7:V21">SUM(T7:U7)</f>
        <v>109</v>
      </c>
      <c r="W7" s="21">
        <v>52</v>
      </c>
      <c r="X7" s="13">
        <v>53</v>
      </c>
      <c r="Y7" s="22">
        <f aca="true" t="shared" si="10" ref="Y7:Y21">SUM(W7:X7)</f>
        <v>105</v>
      </c>
      <c r="Z7" s="21">
        <v>29</v>
      </c>
      <c r="AA7" s="13">
        <v>22</v>
      </c>
      <c r="AB7" s="22">
        <f aca="true" t="shared" si="11" ref="AB7:AB21">SUM(Z7:AA7)</f>
        <v>51</v>
      </c>
      <c r="AC7" s="21">
        <v>600</v>
      </c>
      <c r="AD7" s="13">
        <v>592</v>
      </c>
      <c r="AE7" s="22">
        <f t="shared" si="0"/>
        <v>1192</v>
      </c>
      <c r="AF7" s="21">
        <f aca="true" t="shared" si="12" ref="AF7:AF22">B7+E7+Q7+W7+Z7</f>
        <v>377</v>
      </c>
      <c r="AG7" s="13">
        <f t="shared" si="1"/>
        <v>357</v>
      </c>
      <c r="AH7" s="22">
        <f t="shared" si="1"/>
        <v>734</v>
      </c>
      <c r="AI7" s="21">
        <f aca="true" t="shared" si="13" ref="AI7:AI22">H7+K7+N7+T7</f>
        <v>223</v>
      </c>
      <c r="AJ7" s="13">
        <f t="shared" si="2"/>
        <v>235</v>
      </c>
      <c r="AK7" s="22">
        <f t="shared" si="2"/>
        <v>458</v>
      </c>
    </row>
    <row r="8" spans="1:37" ht="15" customHeight="1">
      <c r="A8" s="30" t="s">
        <v>18</v>
      </c>
      <c r="B8" s="21">
        <v>136</v>
      </c>
      <c r="C8" s="13">
        <v>142</v>
      </c>
      <c r="D8" s="22">
        <f t="shared" si="3"/>
        <v>278</v>
      </c>
      <c r="E8" s="21">
        <v>23</v>
      </c>
      <c r="F8" s="13">
        <v>19</v>
      </c>
      <c r="G8" s="22">
        <f t="shared" si="4"/>
        <v>42</v>
      </c>
      <c r="H8" s="21">
        <v>140</v>
      </c>
      <c r="I8" s="13">
        <v>137</v>
      </c>
      <c r="J8" s="22">
        <f t="shared" si="5"/>
        <v>277</v>
      </c>
      <c r="K8" s="21">
        <v>38</v>
      </c>
      <c r="L8" s="13">
        <v>35</v>
      </c>
      <c r="M8" s="22">
        <f t="shared" si="6"/>
        <v>73</v>
      </c>
      <c r="N8" s="21">
        <v>28</v>
      </c>
      <c r="O8" s="13">
        <v>33</v>
      </c>
      <c r="P8" s="22">
        <f t="shared" si="7"/>
        <v>61</v>
      </c>
      <c r="Q8" s="21">
        <v>63</v>
      </c>
      <c r="R8" s="13">
        <v>85</v>
      </c>
      <c r="S8" s="22">
        <f t="shared" si="8"/>
        <v>148</v>
      </c>
      <c r="T8" s="21">
        <v>69</v>
      </c>
      <c r="U8" s="13">
        <v>56</v>
      </c>
      <c r="V8" s="22">
        <f t="shared" si="9"/>
        <v>125</v>
      </c>
      <c r="W8" s="21">
        <v>40</v>
      </c>
      <c r="X8" s="13">
        <v>62</v>
      </c>
      <c r="Y8" s="22">
        <f t="shared" si="10"/>
        <v>102</v>
      </c>
      <c r="Z8" s="21">
        <v>26</v>
      </c>
      <c r="AA8" s="13">
        <v>18</v>
      </c>
      <c r="AB8" s="22">
        <f t="shared" si="11"/>
        <v>44</v>
      </c>
      <c r="AC8" s="21">
        <v>563</v>
      </c>
      <c r="AD8" s="13">
        <v>587</v>
      </c>
      <c r="AE8" s="22">
        <f t="shared" si="0"/>
        <v>1150</v>
      </c>
      <c r="AF8" s="21">
        <f t="shared" si="12"/>
        <v>288</v>
      </c>
      <c r="AG8" s="13">
        <f t="shared" si="1"/>
        <v>326</v>
      </c>
      <c r="AH8" s="22">
        <f t="shared" si="1"/>
        <v>614</v>
      </c>
      <c r="AI8" s="21">
        <f t="shared" si="13"/>
        <v>275</v>
      </c>
      <c r="AJ8" s="13">
        <f t="shared" si="2"/>
        <v>261</v>
      </c>
      <c r="AK8" s="22">
        <f t="shared" si="2"/>
        <v>536</v>
      </c>
    </row>
    <row r="9" spans="1:37" ht="15" customHeight="1">
      <c r="A9" s="30" t="s">
        <v>19</v>
      </c>
      <c r="B9" s="21">
        <v>180</v>
      </c>
      <c r="C9" s="13">
        <v>149</v>
      </c>
      <c r="D9" s="22">
        <f t="shared" si="3"/>
        <v>329</v>
      </c>
      <c r="E9" s="21">
        <v>23</v>
      </c>
      <c r="F9" s="13">
        <v>25</v>
      </c>
      <c r="G9" s="22">
        <f t="shared" si="4"/>
        <v>48</v>
      </c>
      <c r="H9" s="21">
        <v>161</v>
      </c>
      <c r="I9" s="13">
        <v>155</v>
      </c>
      <c r="J9" s="22">
        <f t="shared" si="5"/>
        <v>316</v>
      </c>
      <c r="K9" s="21">
        <v>22</v>
      </c>
      <c r="L9" s="13">
        <v>20</v>
      </c>
      <c r="M9" s="22">
        <f t="shared" si="6"/>
        <v>42</v>
      </c>
      <c r="N9" s="21">
        <v>38</v>
      </c>
      <c r="O9" s="13">
        <v>38</v>
      </c>
      <c r="P9" s="22">
        <f t="shared" si="7"/>
        <v>76</v>
      </c>
      <c r="Q9" s="21">
        <v>70</v>
      </c>
      <c r="R9" s="13">
        <v>66</v>
      </c>
      <c r="S9" s="22">
        <f t="shared" si="8"/>
        <v>136</v>
      </c>
      <c r="T9" s="21">
        <v>52</v>
      </c>
      <c r="U9" s="13">
        <v>60</v>
      </c>
      <c r="V9" s="22">
        <f t="shared" si="9"/>
        <v>112</v>
      </c>
      <c r="W9" s="21">
        <v>57</v>
      </c>
      <c r="X9" s="13">
        <v>59</v>
      </c>
      <c r="Y9" s="22">
        <f t="shared" si="10"/>
        <v>116</v>
      </c>
      <c r="Z9" s="21">
        <v>24</v>
      </c>
      <c r="AA9" s="13">
        <v>25</v>
      </c>
      <c r="AB9" s="22">
        <f t="shared" si="11"/>
        <v>49</v>
      </c>
      <c r="AC9" s="21">
        <v>627</v>
      </c>
      <c r="AD9" s="13">
        <v>597</v>
      </c>
      <c r="AE9" s="22">
        <f t="shared" si="0"/>
        <v>1224</v>
      </c>
      <c r="AF9" s="21">
        <f t="shared" si="12"/>
        <v>354</v>
      </c>
      <c r="AG9" s="13">
        <f t="shared" si="1"/>
        <v>324</v>
      </c>
      <c r="AH9" s="22">
        <f t="shared" si="1"/>
        <v>678</v>
      </c>
      <c r="AI9" s="21">
        <f t="shared" si="13"/>
        <v>273</v>
      </c>
      <c r="AJ9" s="13">
        <f t="shared" si="2"/>
        <v>273</v>
      </c>
      <c r="AK9" s="22">
        <f t="shared" si="2"/>
        <v>546</v>
      </c>
    </row>
    <row r="10" spans="1:37" ht="15" customHeight="1">
      <c r="A10" s="30" t="s">
        <v>20</v>
      </c>
      <c r="B10" s="21">
        <v>147</v>
      </c>
      <c r="C10" s="13">
        <v>154</v>
      </c>
      <c r="D10" s="22">
        <f t="shared" si="3"/>
        <v>301</v>
      </c>
      <c r="E10" s="21">
        <v>17</v>
      </c>
      <c r="F10" s="13">
        <v>25</v>
      </c>
      <c r="G10" s="22">
        <f t="shared" si="4"/>
        <v>42</v>
      </c>
      <c r="H10" s="21">
        <v>141</v>
      </c>
      <c r="I10" s="13">
        <v>126</v>
      </c>
      <c r="J10" s="22">
        <f t="shared" si="5"/>
        <v>267</v>
      </c>
      <c r="K10" s="21">
        <v>19</v>
      </c>
      <c r="L10" s="13">
        <v>20</v>
      </c>
      <c r="M10" s="22">
        <f t="shared" si="6"/>
        <v>39</v>
      </c>
      <c r="N10" s="21">
        <v>34</v>
      </c>
      <c r="O10" s="13">
        <v>33</v>
      </c>
      <c r="P10" s="22">
        <f t="shared" si="7"/>
        <v>67</v>
      </c>
      <c r="Q10" s="21">
        <v>81</v>
      </c>
      <c r="R10" s="13">
        <v>84</v>
      </c>
      <c r="S10" s="22">
        <f t="shared" si="8"/>
        <v>165</v>
      </c>
      <c r="T10" s="21">
        <v>64</v>
      </c>
      <c r="U10" s="13">
        <v>41</v>
      </c>
      <c r="V10" s="22">
        <f t="shared" si="9"/>
        <v>105</v>
      </c>
      <c r="W10" s="21">
        <v>52</v>
      </c>
      <c r="X10" s="13">
        <v>52</v>
      </c>
      <c r="Y10" s="22">
        <f t="shared" si="10"/>
        <v>104</v>
      </c>
      <c r="Z10" s="21">
        <v>29</v>
      </c>
      <c r="AA10" s="13">
        <v>40</v>
      </c>
      <c r="AB10" s="22">
        <f t="shared" si="11"/>
        <v>69</v>
      </c>
      <c r="AC10" s="21">
        <v>584</v>
      </c>
      <c r="AD10" s="13">
        <v>575</v>
      </c>
      <c r="AE10" s="22">
        <f t="shared" si="0"/>
        <v>1159</v>
      </c>
      <c r="AF10" s="21">
        <f t="shared" si="12"/>
        <v>326</v>
      </c>
      <c r="AG10" s="13">
        <f t="shared" si="1"/>
        <v>355</v>
      </c>
      <c r="AH10" s="22">
        <f t="shared" si="1"/>
        <v>681</v>
      </c>
      <c r="AI10" s="21">
        <f t="shared" si="13"/>
        <v>258</v>
      </c>
      <c r="AJ10" s="13">
        <f t="shared" si="2"/>
        <v>220</v>
      </c>
      <c r="AK10" s="22">
        <f t="shared" si="2"/>
        <v>478</v>
      </c>
    </row>
    <row r="11" spans="1:37" ht="15" customHeight="1">
      <c r="A11" s="30" t="s">
        <v>21</v>
      </c>
      <c r="B11" s="21">
        <v>109</v>
      </c>
      <c r="C11" s="13">
        <v>138</v>
      </c>
      <c r="D11" s="22">
        <f t="shared" si="3"/>
        <v>247</v>
      </c>
      <c r="E11" s="21">
        <v>25</v>
      </c>
      <c r="F11" s="13">
        <v>22</v>
      </c>
      <c r="G11" s="22">
        <f t="shared" si="4"/>
        <v>47</v>
      </c>
      <c r="H11" s="21">
        <v>107</v>
      </c>
      <c r="I11" s="13">
        <v>113</v>
      </c>
      <c r="J11" s="22">
        <f t="shared" si="5"/>
        <v>220</v>
      </c>
      <c r="K11" s="21">
        <v>22</v>
      </c>
      <c r="L11" s="13">
        <v>20</v>
      </c>
      <c r="M11" s="22">
        <f t="shared" si="6"/>
        <v>42</v>
      </c>
      <c r="N11" s="21">
        <v>17</v>
      </c>
      <c r="O11" s="13">
        <v>26</v>
      </c>
      <c r="P11" s="22">
        <f t="shared" si="7"/>
        <v>43</v>
      </c>
      <c r="Q11" s="21">
        <v>72</v>
      </c>
      <c r="R11" s="13">
        <v>60</v>
      </c>
      <c r="S11" s="22">
        <f t="shared" si="8"/>
        <v>132</v>
      </c>
      <c r="T11" s="21">
        <v>57</v>
      </c>
      <c r="U11" s="13">
        <v>42</v>
      </c>
      <c r="V11" s="22">
        <f t="shared" si="9"/>
        <v>99</v>
      </c>
      <c r="W11" s="21">
        <v>54</v>
      </c>
      <c r="X11" s="13">
        <v>41</v>
      </c>
      <c r="Y11" s="22">
        <f t="shared" si="10"/>
        <v>95</v>
      </c>
      <c r="Z11" s="21">
        <v>26</v>
      </c>
      <c r="AA11" s="13">
        <v>30</v>
      </c>
      <c r="AB11" s="22">
        <f t="shared" si="11"/>
        <v>56</v>
      </c>
      <c r="AC11" s="21">
        <v>489</v>
      </c>
      <c r="AD11" s="13">
        <v>492</v>
      </c>
      <c r="AE11" s="22">
        <f t="shared" si="0"/>
        <v>981</v>
      </c>
      <c r="AF11" s="21">
        <f t="shared" si="12"/>
        <v>286</v>
      </c>
      <c r="AG11" s="13">
        <f t="shared" si="1"/>
        <v>291</v>
      </c>
      <c r="AH11" s="22">
        <f t="shared" si="1"/>
        <v>577</v>
      </c>
      <c r="AI11" s="21">
        <f t="shared" si="13"/>
        <v>203</v>
      </c>
      <c r="AJ11" s="13">
        <f t="shared" si="2"/>
        <v>201</v>
      </c>
      <c r="AK11" s="22">
        <f t="shared" si="2"/>
        <v>404</v>
      </c>
    </row>
    <row r="12" spans="1:37" ht="15" customHeight="1">
      <c r="A12" s="30" t="s">
        <v>22</v>
      </c>
      <c r="B12" s="21">
        <v>94</v>
      </c>
      <c r="C12" s="13">
        <v>92</v>
      </c>
      <c r="D12" s="22">
        <f t="shared" si="3"/>
        <v>186</v>
      </c>
      <c r="E12" s="21">
        <v>12</v>
      </c>
      <c r="F12" s="13">
        <v>16</v>
      </c>
      <c r="G12" s="22">
        <f t="shared" si="4"/>
        <v>28</v>
      </c>
      <c r="H12" s="21">
        <v>79</v>
      </c>
      <c r="I12" s="13">
        <v>70</v>
      </c>
      <c r="J12" s="22">
        <f t="shared" si="5"/>
        <v>149</v>
      </c>
      <c r="K12" s="21">
        <v>13</v>
      </c>
      <c r="L12" s="13">
        <v>17</v>
      </c>
      <c r="M12" s="22">
        <f t="shared" si="6"/>
        <v>30</v>
      </c>
      <c r="N12" s="21">
        <v>16</v>
      </c>
      <c r="O12" s="13">
        <v>11</v>
      </c>
      <c r="P12" s="22">
        <f t="shared" si="7"/>
        <v>27</v>
      </c>
      <c r="Q12" s="21">
        <v>62</v>
      </c>
      <c r="R12" s="13">
        <v>71</v>
      </c>
      <c r="S12" s="22">
        <f t="shared" si="8"/>
        <v>133</v>
      </c>
      <c r="T12" s="21">
        <v>41</v>
      </c>
      <c r="U12" s="13">
        <v>32</v>
      </c>
      <c r="V12" s="22">
        <f t="shared" si="9"/>
        <v>73</v>
      </c>
      <c r="W12" s="21">
        <v>35</v>
      </c>
      <c r="X12" s="13">
        <v>32</v>
      </c>
      <c r="Y12" s="22">
        <f t="shared" si="10"/>
        <v>67</v>
      </c>
      <c r="Z12" s="21">
        <v>23</v>
      </c>
      <c r="AA12" s="13">
        <v>24</v>
      </c>
      <c r="AB12" s="22">
        <f t="shared" si="11"/>
        <v>47</v>
      </c>
      <c r="AC12" s="21">
        <v>375</v>
      </c>
      <c r="AD12" s="13">
        <v>365</v>
      </c>
      <c r="AE12" s="22">
        <f t="shared" si="0"/>
        <v>740</v>
      </c>
      <c r="AF12" s="21">
        <f t="shared" si="12"/>
        <v>226</v>
      </c>
      <c r="AG12" s="13">
        <f t="shared" si="1"/>
        <v>235</v>
      </c>
      <c r="AH12" s="22">
        <f t="shared" si="1"/>
        <v>461</v>
      </c>
      <c r="AI12" s="21">
        <f t="shared" si="13"/>
        <v>149</v>
      </c>
      <c r="AJ12" s="13">
        <f t="shared" si="2"/>
        <v>130</v>
      </c>
      <c r="AK12" s="22">
        <f t="shared" si="2"/>
        <v>279</v>
      </c>
    </row>
    <row r="13" spans="1:37" ht="15" customHeight="1">
      <c r="A13" s="30" t="s">
        <v>23</v>
      </c>
      <c r="B13" s="21">
        <v>67</v>
      </c>
      <c r="C13" s="13">
        <v>84</v>
      </c>
      <c r="D13" s="22">
        <f t="shared" si="3"/>
        <v>151</v>
      </c>
      <c r="E13" s="21">
        <v>9</v>
      </c>
      <c r="F13" s="13">
        <v>12</v>
      </c>
      <c r="G13" s="22">
        <f t="shared" si="4"/>
        <v>21</v>
      </c>
      <c r="H13" s="21">
        <v>57</v>
      </c>
      <c r="I13" s="13">
        <v>63</v>
      </c>
      <c r="J13" s="22">
        <f t="shared" si="5"/>
        <v>120</v>
      </c>
      <c r="K13" s="21">
        <v>20</v>
      </c>
      <c r="L13" s="13">
        <v>17</v>
      </c>
      <c r="M13" s="22">
        <f t="shared" si="6"/>
        <v>37</v>
      </c>
      <c r="N13" s="21">
        <v>12</v>
      </c>
      <c r="O13" s="13">
        <v>18</v>
      </c>
      <c r="P13" s="22">
        <f t="shared" si="7"/>
        <v>30</v>
      </c>
      <c r="Q13" s="21">
        <v>43</v>
      </c>
      <c r="R13" s="13">
        <v>29</v>
      </c>
      <c r="S13" s="22">
        <f t="shared" si="8"/>
        <v>72</v>
      </c>
      <c r="T13" s="21">
        <v>31</v>
      </c>
      <c r="U13" s="13">
        <v>24</v>
      </c>
      <c r="V13" s="22">
        <f t="shared" si="9"/>
        <v>55</v>
      </c>
      <c r="W13" s="21">
        <v>25</v>
      </c>
      <c r="X13" s="13">
        <v>24</v>
      </c>
      <c r="Y13" s="22">
        <f t="shared" si="10"/>
        <v>49</v>
      </c>
      <c r="Z13" s="21">
        <v>10</v>
      </c>
      <c r="AA13" s="13">
        <v>15</v>
      </c>
      <c r="AB13" s="22">
        <f t="shared" si="11"/>
        <v>25</v>
      </c>
      <c r="AC13" s="21">
        <v>274</v>
      </c>
      <c r="AD13" s="13">
        <v>286</v>
      </c>
      <c r="AE13" s="22">
        <f t="shared" si="0"/>
        <v>560</v>
      </c>
      <c r="AF13" s="21">
        <f t="shared" si="12"/>
        <v>154</v>
      </c>
      <c r="AG13" s="13">
        <f t="shared" si="1"/>
        <v>164</v>
      </c>
      <c r="AH13" s="22">
        <f t="shared" si="1"/>
        <v>318</v>
      </c>
      <c r="AI13" s="21">
        <f t="shared" si="13"/>
        <v>120</v>
      </c>
      <c r="AJ13" s="13">
        <f t="shared" si="2"/>
        <v>122</v>
      </c>
      <c r="AK13" s="22">
        <f t="shared" si="2"/>
        <v>242</v>
      </c>
    </row>
    <row r="14" spans="1:37" ht="15" customHeight="1">
      <c r="A14" s="30" t="s">
        <v>24</v>
      </c>
      <c r="B14" s="21">
        <v>54</v>
      </c>
      <c r="C14" s="13">
        <v>64</v>
      </c>
      <c r="D14" s="22">
        <f t="shared" si="3"/>
        <v>118</v>
      </c>
      <c r="E14" s="21">
        <v>10</v>
      </c>
      <c r="F14" s="13">
        <v>11</v>
      </c>
      <c r="G14" s="22">
        <f t="shared" si="4"/>
        <v>21</v>
      </c>
      <c r="H14" s="21">
        <v>39</v>
      </c>
      <c r="I14" s="13">
        <v>42</v>
      </c>
      <c r="J14" s="22">
        <f t="shared" si="5"/>
        <v>81</v>
      </c>
      <c r="K14" s="21">
        <v>11</v>
      </c>
      <c r="L14" s="13">
        <v>6</v>
      </c>
      <c r="M14" s="22">
        <f t="shared" si="6"/>
        <v>17</v>
      </c>
      <c r="N14" s="21">
        <v>7</v>
      </c>
      <c r="O14" s="13">
        <v>9</v>
      </c>
      <c r="P14" s="22">
        <f t="shared" si="7"/>
        <v>16</v>
      </c>
      <c r="Q14" s="21">
        <v>38</v>
      </c>
      <c r="R14" s="13">
        <v>28</v>
      </c>
      <c r="S14" s="22">
        <f t="shared" si="8"/>
        <v>66</v>
      </c>
      <c r="T14" s="21">
        <v>18</v>
      </c>
      <c r="U14" s="13">
        <v>14</v>
      </c>
      <c r="V14" s="22">
        <f t="shared" si="9"/>
        <v>32</v>
      </c>
      <c r="W14" s="21">
        <v>22</v>
      </c>
      <c r="X14" s="13">
        <v>32</v>
      </c>
      <c r="Y14" s="22">
        <f t="shared" si="10"/>
        <v>54</v>
      </c>
      <c r="Z14" s="21">
        <v>10</v>
      </c>
      <c r="AA14" s="13">
        <v>13</v>
      </c>
      <c r="AB14" s="22">
        <f t="shared" si="11"/>
        <v>23</v>
      </c>
      <c r="AC14" s="21">
        <v>209</v>
      </c>
      <c r="AD14" s="13">
        <v>219</v>
      </c>
      <c r="AE14" s="22">
        <f t="shared" si="0"/>
        <v>428</v>
      </c>
      <c r="AF14" s="21">
        <f t="shared" si="12"/>
        <v>134</v>
      </c>
      <c r="AG14" s="13">
        <f t="shared" si="1"/>
        <v>148</v>
      </c>
      <c r="AH14" s="22">
        <f t="shared" si="1"/>
        <v>282</v>
      </c>
      <c r="AI14" s="21">
        <f t="shared" si="13"/>
        <v>75</v>
      </c>
      <c r="AJ14" s="13">
        <f t="shared" si="2"/>
        <v>71</v>
      </c>
      <c r="AK14" s="22">
        <f t="shared" si="2"/>
        <v>146</v>
      </c>
    </row>
    <row r="15" spans="1:37" ht="15" customHeight="1">
      <c r="A15" s="30" t="s">
        <v>25</v>
      </c>
      <c r="B15" s="21">
        <v>64</v>
      </c>
      <c r="C15" s="13">
        <v>62</v>
      </c>
      <c r="D15" s="22">
        <f t="shared" si="3"/>
        <v>126</v>
      </c>
      <c r="E15" s="21">
        <v>5</v>
      </c>
      <c r="F15" s="13">
        <v>7</v>
      </c>
      <c r="G15" s="22">
        <f t="shared" si="4"/>
        <v>12</v>
      </c>
      <c r="H15" s="21">
        <v>40</v>
      </c>
      <c r="I15" s="13">
        <v>57</v>
      </c>
      <c r="J15" s="22">
        <f t="shared" si="5"/>
        <v>97</v>
      </c>
      <c r="K15" s="21">
        <v>9</v>
      </c>
      <c r="L15" s="13">
        <v>6</v>
      </c>
      <c r="M15" s="22">
        <f t="shared" si="6"/>
        <v>15</v>
      </c>
      <c r="N15" s="21">
        <v>7</v>
      </c>
      <c r="O15" s="13">
        <v>10</v>
      </c>
      <c r="P15" s="22">
        <f t="shared" si="7"/>
        <v>17</v>
      </c>
      <c r="Q15" s="21">
        <v>25</v>
      </c>
      <c r="R15" s="13">
        <v>28</v>
      </c>
      <c r="S15" s="22">
        <f t="shared" si="8"/>
        <v>53</v>
      </c>
      <c r="T15" s="21">
        <v>13</v>
      </c>
      <c r="U15" s="13">
        <v>18</v>
      </c>
      <c r="V15" s="22">
        <f t="shared" si="9"/>
        <v>31</v>
      </c>
      <c r="W15" s="21">
        <v>22</v>
      </c>
      <c r="X15" s="13">
        <v>21</v>
      </c>
      <c r="Y15" s="22">
        <f t="shared" si="10"/>
        <v>43</v>
      </c>
      <c r="Z15" s="21">
        <v>8</v>
      </c>
      <c r="AA15" s="13">
        <v>9</v>
      </c>
      <c r="AB15" s="22">
        <f t="shared" si="11"/>
        <v>17</v>
      </c>
      <c r="AC15" s="21">
        <v>193</v>
      </c>
      <c r="AD15" s="13">
        <v>218</v>
      </c>
      <c r="AE15" s="22">
        <f t="shared" si="0"/>
        <v>411</v>
      </c>
      <c r="AF15" s="21">
        <f t="shared" si="12"/>
        <v>124</v>
      </c>
      <c r="AG15" s="13">
        <f t="shared" si="1"/>
        <v>127</v>
      </c>
      <c r="AH15" s="22">
        <f t="shared" si="1"/>
        <v>251</v>
      </c>
      <c r="AI15" s="21">
        <f t="shared" si="13"/>
        <v>69</v>
      </c>
      <c r="AJ15" s="13">
        <f t="shared" si="2"/>
        <v>91</v>
      </c>
      <c r="AK15" s="22">
        <f t="shared" si="2"/>
        <v>160</v>
      </c>
    </row>
    <row r="16" spans="1:37" ht="15" customHeight="1">
      <c r="A16" s="30" t="s">
        <v>26</v>
      </c>
      <c r="B16" s="21">
        <v>29</v>
      </c>
      <c r="C16" s="13">
        <v>46</v>
      </c>
      <c r="D16" s="22">
        <f t="shared" si="3"/>
        <v>75</v>
      </c>
      <c r="E16" s="21">
        <v>6</v>
      </c>
      <c r="F16" s="13">
        <v>6</v>
      </c>
      <c r="G16" s="22">
        <f t="shared" si="4"/>
        <v>12</v>
      </c>
      <c r="H16" s="21">
        <v>24</v>
      </c>
      <c r="I16" s="13">
        <v>22</v>
      </c>
      <c r="J16" s="22">
        <f t="shared" si="5"/>
        <v>46</v>
      </c>
      <c r="K16" s="21">
        <v>3</v>
      </c>
      <c r="L16" s="13">
        <v>7</v>
      </c>
      <c r="M16" s="22">
        <f t="shared" si="6"/>
        <v>10</v>
      </c>
      <c r="N16" s="21">
        <v>5</v>
      </c>
      <c r="O16" s="13">
        <v>5</v>
      </c>
      <c r="P16" s="22">
        <f t="shared" si="7"/>
        <v>10</v>
      </c>
      <c r="Q16" s="21">
        <v>16</v>
      </c>
      <c r="R16" s="13">
        <v>12</v>
      </c>
      <c r="S16" s="22">
        <f t="shared" si="8"/>
        <v>28</v>
      </c>
      <c r="T16" s="21">
        <v>15</v>
      </c>
      <c r="U16" s="13">
        <v>15</v>
      </c>
      <c r="V16" s="22">
        <f t="shared" si="9"/>
        <v>30</v>
      </c>
      <c r="W16" s="21">
        <v>11</v>
      </c>
      <c r="X16" s="13">
        <v>16</v>
      </c>
      <c r="Y16" s="22">
        <f t="shared" si="10"/>
        <v>27</v>
      </c>
      <c r="Z16" s="21">
        <v>8</v>
      </c>
      <c r="AA16" s="13">
        <v>11</v>
      </c>
      <c r="AB16" s="22">
        <f t="shared" si="11"/>
        <v>19</v>
      </c>
      <c r="AC16" s="21">
        <v>117</v>
      </c>
      <c r="AD16" s="13">
        <v>140</v>
      </c>
      <c r="AE16" s="22">
        <f t="shared" si="0"/>
        <v>257</v>
      </c>
      <c r="AF16" s="21">
        <f t="shared" si="12"/>
        <v>70</v>
      </c>
      <c r="AG16" s="13">
        <f t="shared" si="1"/>
        <v>91</v>
      </c>
      <c r="AH16" s="22">
        <f t="shared" si="1"/>
        <v>161</v>
      </c>
      <c r="AI16" s="21">
        <f t="shared" si="13"/>
        <v>47</v>
      </c>
      <c r="AJ16" s="13">
        <f t="shared" si="2"/>
        <v>49</v>
      </c>
      <c r="AK16" s="22">
        <f t="shared" si="2"/>
        <v>96</v>
      </c>
    </row>
    <row r="17" spans="1:37" ht="15" customHeight="1">
      <c r="A17" s="30" t="s">
        <v>27</v>
      </c>
      <c r="B17" s="21">
        <v>38</v>
      </c>
      <c r="C17" s="13">
        <v>31</v>
      </c>
      <c r="D17" s="22">
        <f t="shared" si="3"/>
        <v>69</v>
      </c>
      <c r="E17" s="21">
        <v>3</v>
      </c>
      <c r="F17" s="13">
        <v>7</v>
      </c>
      <c r="G17" s="22">
        <f t="shared" si="4"/>
        <v>10</v>
      </c>
      <c r="H17" s="21">
        <v>31</v>
      </c>
      <c r="I17" s="13">
        <v>25</v>
      </c>
      <c r="J17" s="22">
        <f t="shared" si="5"/>
        <v>56</v>
      </c>
      <c r="K17" s="21">
        <v>1</v>
      </c>
      <c r="L17" s="13">
        <v>4</v>
      </c>
      <c r="M17" s="22">
        <f t="shared" si="6"/>
        <v>5</v>
      </c>
      <c r="N17" s="21">
        <v>4</v>
      </c>
      <c r="O17" s="13">
        <v>8</v>
      </c>
      <c r="P17" s="22">
        <f t="shared" si="7"/>
        <v>12</v>
      </c>
      <c r="Q17" s="21">
        <v>11</v>
      </c>
      <c r="R17" s="13">
        <v>17</v>
      </c>
      <c r="S17" s="22">
        <f t="shared" si="8"/>
        <v>28</v>
      </c>
      <c r="T17" s="21">
        <v>12</v>
      </c>
      <c r="U17" s="13">
        <v>20</v>
      </c>
      <c r="V17" s="22">
        <f t="shared" si="9"/>
        <v>32</v>
      </c>
      <c r="W17" s="21">
        <v>9</v>
      </c>
      <c r="X17" s="13">
        <v>10</v>
      </c>
      <c r="Y17" s="22">
        <f t="shared" si="10"/>
        <v>19</v>
      </c>
      <c r="Z17" s="21">
        <v>10</v>
      </c>
      <c r="AA17" s="13">
        <v>6</v>
      </c>
      <c r="AB17" s="22">
        <f t="shared" si="11"/>
        <v>16</v>
      </c>
      <c r="AC17" s="21">
        <v>119</v>
      </c>
      <c r="AD17" s="13">
        <v>128</v>
      </c>
      <c r="AE17" s="22">
        <f t="shared" si="0"/>
        <v>247</v>
      </c>
      <c r="AF17" s="21">
        <f t="shared" si="12"/>
        <v>71</v>
      </c>
      <c r="AG17" s="13">
        <f t="shared" si="1"/>
        <v>71</v>
      </c>
      <c r="AH17" s="22">
        <f t="shared" si="1"/>
        <v>142</v>
      </c>
      <c r="AI17" s="21">
        <f t="shared" si="13"/>
        <v>48</v>
      </c>
      <c r="AJ17" s="13">
        <f t="shared" si="2"/>
        <v>57</v>
      </c>
      <c r="AK17" s="22">
        <f t="shared" si="2"/>
        <v>105</v>
      </c>
    </row>
    <row r="18" spans="1:37" ht="15" customHeight="1">
      <c r="A18" s="30" t="s">
        <v>28</v>
      </c>
      <c r="B18" s="21">
        <v>15</v>
      </c>
      <c r="C18" s="13">
        <v>14</v>
      </c>
      <c r="D18" s="22">
        <f t="shared" si="3"/>
        <v>29</v>
      </c>
      <c r="E18" s="21">
        <v>9</v>
      </c>
      <c r="F18" s="13">
        <v>4</v>
      </c>
      <c r="G18" s="22">
        <f t="shared" si="4"/>
        <v>13</v>
      </c>
      <c r="H18" s="21">
        <v>20</v>
      </c>
      <c r="I18" s="13">
        <v>14</v>
      </c>
      <c r="J18" s="22">
        <f t="shared" si="5"/>
        <v>34</v>
      </c>
      <c r="K18" s="21">
        <v>3</v>
      </c>
      <c r="L18" s="13">
        <v>3</v>
      </c>
      <c r="M18" s="22">
        <f t="shared" si="6"/>
        <v>6</v>
      </c>
      <c r="N18" s="21">
        <v>3</v>
      </c>
      <c r="O18" s="13">
        <v>4</v>
      </c>
      <c r="P18" s="22">
        <f t="shared" si="7"/>
        <v>7</v>
      </c>
      <c r="Q18" s="21">
        <v>11</v>
      </c>
      <c r="R18" s="13">
        <v>8</v>
      </c>
      <c r="S18" s="22">
        <f t="shared" si="8"/>
        <v>19</v>
      </c>
      <c r="T18" s="21">
        <v>10</v>
      </c>
      <c r="U18" s="13">
        <v>10</v>
      </c>
      <c r="V18" s="22">
        <f t="shared" si="9"/>
        <v>20</v>
      </c>
      <c r="W18" s="21">
        <v>11</v>
      </c>
      <c r="X18" s="13">
        <v>8</v>
      </c>
      <c r="Y18" s="22">
        <f t="shared" si="10"/>
        <v>19</v>
      </c>
      <c r="Z18" s="21">
        <v>5</v>
      </c>
      <c r="AA18" s="13">
        <v>9</v>
      </c>
      <c r="AB18" s="22">
        <f t="shared" si="11"/>
        <v>14</v>
      </c>
      <c r="AC18" s="21">
        <v>87</v>
      </c>
      <c r="AD18" s="13">
        <v>74</v>
      </c>
      <c r="AE18" s="22">
        <f t="shared" si="0"/>
        <v>161</v>
      </c>
      <c r="AF18" s="21">
        <f t="shared" si="12"/>
        <v>51</v>
      </c>
      <c r="AG18" s="13">
        <f t="shared" si="1"/>
        <v>43</v>
      </c>
      <c r="AH18" s="22">
        <f t="shared" si="1"/>
        <v>94</v>
      </c>
      <c r="AI18" s="21">
        <f t="shared" si="13"/>
        <v>36</v>
      </c>
      <c r="AJ18" s="13">
        <f t="shared" si="2"/>
        <v>31</v>
      </c>
      <c r="AK18" s="22">
        <f t="shared" si="2"/>
        <v>67</v>
      </c>
    </row>
    <row r="19" spans="1:37" ht="15" customHeight="1">
      <c r="A19" s="30" t="s">
        <v>29</v>
      </c>
      <c r="B19" s="21">
        <v>30</v>
      </c>
      <c r="C19" s="13">
        <v>22</v>
      </c>
      <c r="D19" s="22">
        <f t="shared" si="3"/>
        <v>52</v>
      </c>
      <c r="E19" s="21">
        <v>6</v>
      </c>
      <c r="F19" s="13">
        <v>3</v>
      </c>
      <c r="G19" s="22">
        <f t="shared" si="4"/>
        <v>9</v>
      </c>
      <c r="H19" s="21">
        <v>9</v>
      </c>
      <c r="I19" s="13">
        <v>15</v>
      </c>
      <c r="J19" s="22">
        <f t="shared" si="5"/>
        <v>24</v>
      </c>
      <c r="K19" s="21">
        <v>4</v>
      </c>
      <c r="L19" s="13">
        <v>3</v>
      </c>
      <c r="M19" s="22">
        <f t="shared" si="6"/>
        <v>7</v>
      </c>
      <c r="N19" s="21">
        <v>2</v>
      </c>
      <c r="O19" s="13">
        <v>2</v>
      </c>
      <c r="P19" s="22">
        <f t="shared" si="7"/>
        <v>4</v>
      </c>
      <c r="Q19" s="21">
        <v>9</v>
      </c>
      <c r="R19" s="13">
        <v>10</v>
      </c>
      <c r="S19" s="22">
        <f t="shared" si="8"/>
        <v>19</v>
      </c>
      <c r="T19" s="21">
        <v>6</v>
      </c>
      <c r="U19" s="13">
        <v>15</v>
      </c>
      <c r="V19" s="22">
        <f t="shared" si="9"/>
        <v>21</v>
      </c>
      <c r="W19" s="21">
        <v>8</v>
      </c>
      <c r="X19" s="13">
        <v>9</v>
      </c>
      <c r="Y19" s="22">
        <f t="shared" si="10"/>
        <v>17</v>
      </c>
      <c r="Z19" s="21">
        <v>5</v>
      </c>
      <c r="AA19" s="13">
        <v>8</v>
      </c>
      <c r="AB19" s="22">
        <f t="shared" si="11"/>
        <v>13</v>
      </c>
      <c r="AC19" s="21">
        <v>79</v>
      </c>
      <c r="AD19" s="13">
        <v>87</v>
      </c>
      <c r="AE19" s="22">
        <f t="shared" si="0"/>
        <v>166</v>
      </c>
      <c r="AF19" s="21">
        <f t="shared" si="12"/>
        <v>58</v>
      </c>
      <c r="AG19" s="13">
        <f t="shared" si="1"/>
        <v>52</v>
      </c>
      <c r="AH19" s="22">
        <f t="shared" si="1"/>
        <v>110</v>
      </c>
      <c r="AI19" s="21">
        <f t="shared" si="13"/>
        <v>21</v>
      </c>
      <c r="AJ19" s="13">
        <f t="shared" si="2"/>
        <v>35</v>
      </c>
      <c r="AK19" s="22">
        <f t="shared" si="2"/>
        <v>56</v>
      </c>
    </row>
    <row r="20" spans="1:37" ht="15" customHeight="1">
      <c r="A20" s="30" t="s">
        <v>30</v>
      </c>
      <c r="B20" s="21">
        <v>18</v>
      </c>
      <c r="C20" s="13">
        <v>26</v>
      </c>
      <c r="D20" s="22">
        <f t="shared" si="3"/>
        <v>44</v>
      </c>
      <c r="E20" s="21">
        <v>3</v>
      </c>
      <c r="F20" s="13">
        <v>3</v>
      </c>
      <c r="G20" s="22">
        <f t="shared" si="4"/>
        <v>6</v>
      </c>
      <c r="H20" s="21">
        <v>13</v>
      </c>
      <c r="I20" s="13">
        <v>14</v>
      </c>
      <c r="J20" s="22">
        <f t="shared" si="5"/>
        <v>27</v>
      </c>
      <c r="K20" s="21">
        <v>2</v>
      </c>
      <c r="L20" s="13">
        <v>6</v>
      </c>
      <c r="M20" s="22">
        <f t="shared" si="6"/>
        <v>8</v>
      </c>
      <c r="N20" s="21">
        <v>1</v>
      </c>
      <c r="O20" s="13">
        <v>4</v>
      </c>
      <c r="P20" s="22">
        <f t="shared" si="7"/>
        <v>5</v>
      </c>
      <c r="Q20" s="21">
        <v>16</v>
      </c>
      <c r="R20" s="13">
        <v>6</v>
      </c>
      <c r="S20" s="22">
        <f t="shared" si="8"/>
        <v>22</v>
      </c>
      <c r="T20" s="21">
        <v>7</v>
      </c>
      <c r="U20" s="13">
        <v>6</v>
      </c>
      <c r="V20" s="22">
        <f t="shared" si="9"/>
        <v>13</v>
      </c>
      <c r="W20" s="21">
        <v>7</v>
      </c>
      <c r="X20" s="13">
        <v>6</v>
      </c>
      <c r="Y20" s="22">
        <f t="shared" si="10"/>
        <v>13</v>
      </c>
      <c r="Z20" s="21">
        <v>4</v>
      </c>
      <c r="AA20" s="13">
        <v>1</v>
      </c>
      <c r="AB20" s="22">
        <f t="shared" si="11"/>
        <v>5</v>
      </c>
      <c r="AC20" s="21">
        <v>71</v>
      </c>
      <c r="AD20" s="13">
        <v>72</v>
      </c>
      <c r="AE20" s="22">
        <f t="shared" si="0"/>
        <v>143</v>
      </c>
      <c r="AF20" s="21">
        <f t="shared" si="12"/>
        <v>48</v>
      </c>
      <c r="AG20" s="13">
        <f t="shared" si="1"/>
        <v>42</v>
      </c>
      <c r="AH20" s="22">
        <f t="shared" si="1"/>
        <v>90</v>
      </c>
      <c r="AI20" s="21">
        <f t="shared" si="13"/>
        <v>23</v>
      </c>
      <c r="AJ20" s="13">
        <f t="shared" si="2"/>
        <v>30</v>
      </c>
      <c r="AK20" s="22">
        <f t="shared" si="2"/>
        <v>53</v>
      </c>
    </row>
    <row r="21" spans="1:37" ht="15" customHeight="1" thickBot="1">
      <c r="A21" s="31" t="s">
        <v>33</v>
      </c>
      <c r="B21" s="23">
        <v>23</v>
      </c>
      <c r="C21" s="15">
        <v>19</v>
      </c>
      <c r="D21" s="24">
        <f t="shared" si="3"/>
        <v>42</v>
      </c>
      <c r="E21" s="23">
        <v>7</v>
      </c>
      <c r="F21" s="15">
        <v>7</v>
      </c>
      <c r="G21" s="24">
        <f t="shared" si="4"/>
        <v>14</v>
      </c>
      <c r="H21" s="23">
        <v>26</v>
      </c>
      <c r="I21" s="15">
        <v>20</v>
      </c>
      <c r="J21" s="24">
        <f t="shared" si="5"/>
        <v>46</v>
      </c>
      <c r="K21" s="23">
        <v>5</v>
      </c>
      <c r="L21" s="15">
        <v>2</v>
      </c>
      <c r="M21" s="24">
        <f t="shared" si="6"/>
        <v>7</v>
      </c>
      <c r="N21" s="23">
        <v>4</v>
      </c>
      <c r="O21" s="15">
        <v>2</v>
      </c>
      <c r="P21" s="24">
        <f t="shared" si="7"/>
        <v>6</v>
      </c>
      <c r="Q21" s="23">
        <v>12</v>
      </c>
      <c r="R21" s="15">
        <v>11</v>
      </c>
      <c r="S21" s="24">
        <f t="shared" si="8"/>
        <v>23</v>
      </c>
      <c r="T21" s="23">
        <v>6</v>
      </c>
      <c r="U21" s="15">
        <v>10</v>
      </c>
      <c r="V21" s="24">
        <f t="shared" si="9"/>
        <v>16</v>
      </c>
      <c r="W21" s="23">
        <v>12</v>
      </c>
      <c r="X21" s="15">
        <v>6</v>
      </c>
      <c r="Y21" s="24">
        <f t="shared" si="10"/>
        <v>18</v>
      </c>
      <c r="Z21" s="23">
        <v>7</v>
      </c>
      <c r="AA21" s="15">
        <v>7</v>
      </c>
      <c r="AB21" s="24">
        <f t="shared" si="11"/>
        <v>14</v>
      </c>
      <c r="AC21" s="23">
        <v>102</v>
      </c>
      <c r="AD21" s="15">
        <v>84</v>
      </c>
      <c r="AE21" s="24">
        <f t="shared" si="0"/>
        <v>186</v>
      </c>
      <c r="AF21" s="23">
        <f t="shared" si="12"/>
        <v>61</v>
      </c>
      <c r="AG21" s="15">
        <f t="shared" si="1"/>
        <v>50</v>
      </c>
      <c r="AH21" s="24">
        <f t="shared" si="1"/>
        <v>111</v>
      </c>
      <c r="AI21" s="23">
        <f t="shared" si="13"/>
        <v>41</v>
      </c>
      <c r="AJ21" s="15">
        <f t="shared" si="2"/>
        <v>34</v>
      </c>
      <c r="AK21" s="24">
        <f t="shared" si="2"/>
        <v>75</v>
      </c>
    </row>
    <row r="22" spans="1:37" ht="15" customHeight="1" thickBot="1" thickTop="1">
      <c r="A22" s="32" t="s">
        <v>0</v>
      </c>
      <c r="B22" s="25">
        <f>SUM(B6:B21)</f>
        <v>1331</v>
      </c>
      <c r="C22" s="26">
        <f aca="true" t="shared" si="14" ref="C22:AB22">SUM(C6:C21)</f>
        <v>1356</v>
      </c>
      <c r="D22" s="27">
        <f t="shared" si="14"/>
        <v>2687</v>
      </c>
      <c r="E22" s="25">
        <f t="shared" si="14"/>
        <v>220</v>
      </c>
      <c r="F22" s="26">
        <f t="shared" si="14"/>
        <v>217</v>
      </c>
      <c r="G22" s="27">
        <f t="shared" si="14"/>
        <v>437</v>
      </c>
      <c r="H22" s="25">
        <f t="shared" si="14"/>
        <v>1138</v>
      </c>
      <c r="I22" s="26">
        <f t="shared" si="14"/>
        <v>1120</v>
      </c>
      <c r="J22" s="27">
        <f t="shared" si="14"/>
        <v>2258</v>
      </c>
      <c r="K22" s="25">
        <f t="shared" si="14"/>
        <v>228</v>
      </c>
      <c r="L22" s="26">
        <f t="shared" si="14"/>
        <v>215</v>
      </c>
      <c r="M22" s="27">
        <f t="shared" si="14"/>
        <v>443</v>
      </c>
      <c r="N22" s="25">
        <f t="shared" si="14"/>
        <v>230</v>
      </c>
      <c r="O22" s="26">
        <f t="shared" si="14"/>
        <v>247</v>
      </c>
      <c r="P22" s="27">
        <f t="shared" si="14"/>
        <v>477</v>
      </c>
      <c r="Q22" s="25">
        <f t="shared" si="14"/>
        <v>693</v>
      </c>
      <c r="R22" s="26">
        <f t="shared" si="14"/>
        <v>697</v>
      </c>
      <c r="S22" s="27">
        <f t="shared" si="14"/>
        <v>1390</v>
      </c>
      <c r="T22" s="25">
        <f t="shared" si="14"/>
        <v>501</v>
      </c>
      <c r="U22" s="26">
        <f t="shared" si="14"/>
        <v>456</v>
      </c>
      <c r="V22" s="27">
        <f t="shared" si="14"/>
        <v>957</v>
      </c>
      <c r="W22" s="25">
        <f t="shared" si="14"/>
        <v>462</v>
      </c>
      <c r="X22" s="26">
        <f t="shared" si="14"/>
        <v>478</v>
      </c>
      <c r="Y22" s="27">
        <f t="shared" si="14"/>
        <v>940</v>
      </c>
      <c r="Z22" s="25">
        <f t="shared" si="14"/>
        <v>268</v>
      </c>
      <c r="AA22" s="26">
        <f t="shared" si="14"/>
        <v>269</v>
      </c>
      <c r="AB22" s="27">
        <f t="shared" si="14"/>
        <v>537</v>
      </c>
      <c r="AC22" s="25">
        <f>B22+E22+H22+K22+N22+Q22+T22+W22+Z22</f>
        <v>5071</v>
      </c>
      <c r="AD22" s="26">
        <f>C22+F22+I22+L22+O22+R22+U22+X22+AA22</f>
        <v>5055</v>
      </c>
      <c r="AE22" s="27">
        <f>D22+G22+J22+M22+P22+S22+V22+Y22+AB22</f>
        <v>10126</v>
      </c>
      <c r="AF22" s="25">
        <f t="shared" si="12"/>
        <v>2974</v>
      </c>
      <c r="AG22" s="26">
        <f>C22+F22+R22+X22+AA22</f>
        <v>3017</v>
      </c>
      <c r="AH22" s="27">
        <f>D22+G22+S22+Y22+AB22</f>
        <v>5991</v>
      </c>
      <c r="AI22" s="25">
        <f t="shared" si="13"/>
        <v>2097</v>
      </c>
      <c r="AJ22" s="26">
        <f>I22+L22+O22+U22</f>
        <v>2038</v>
      </c>
      <c r="AK22" s="27">
        <f>J22+M22+P22+V22</f>
        <v>4135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50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159</v>
      </c>
      <c r="C6" s="13">
        <v>165</v>
      </c>
      <c r="D6" s="22">
        <f>SUM(B6:C6)</f>
        <v>324</v>
      </c>
      <c r="E6" s="21">
        <v>42</v>
      </c>
      <c r="F6" s="13">
        <v>28</v>
      </c>
      <c r="G6" s="22">
        <f>SUM(E6:F6)</f>
        <v>70</v>
      </c>
      <c r="H6" s="21">
        <v>136</v>
      </c>
      <c r="I6" s="13">
        <v>127</v>
      </c>
      <c r="J6" s="22">
        <f>SUM(H6:I6)</f>
        <v>263</v>
      </c>
      <c r="K6" s="21">
        <v>30</v>
      </c>
      <c r="L6" s="13">
        <v>24</v>
      </c>
      <c r="M6" s="22">
        <f>SUM(K6:L6)</f>
        <v>54</v>
      </c>
      <c r="N6" s="21">
        <v>28</v>
      </c>
      <c r="O6" s="13">
        <v>20</v>
      </c>
      <c r="P6" s="22">
        <f>SUM(N6:O6)</f>
        <v>48</v>
      </c>
      <c r="Q6" s="21">
        <v>81</v>
      </c>
      <c r="R6" s="13">
        <v>95</v>
      </c>
      <c r="S6" s="22">
        <f>SUM(Q6:R6)</f>
        <v>176</v>
      </c>
      <c r="T6" s="21">
        <v>53</v>
      </c>
      <c r="U6" s="13">
        <v>39</v>
      </c>
      <c r="V6" s="22">
        <f>SUM(T6:U6)</f>
        <v>92</v>
      </c>
      <c r="W6" s="21">
        <v>42</v>
      </c>
      <c r="X6" s="13">
        <v>56</v>
      </c>
      <c r="Y6" s="22">
        <f>SUM(W6:X6)</f>
        <v>98</v>
      </c>
      <c r="Z6" s="21">
        <v>55</v>
      </c>
      <c r="AA6" s="13">
        <v>36</v>
      </c>
      <c r="AB6" s="22">
        <f>SUM(Z6:AA6)</f>
        <v>91</v>
      </c>
      <c r="AC6" s="21">
        <v>626</v>
      </c>
      <c r="AD6" s="13">
        <v>590</v>
      </c>
      <c r="AE6" s="22">
        <f aca="true" t="shared" si="0" ref="AE6:AE21">D6+G6+J6+M6+P6+S6+V6+Y6+AB6</f>
        <v>1216</v>
      </c>
      <c r="AF6" s="21">
        <f>B6+E6+Q6+W6+Z6</f>
        <v>379</v>
      </c>
      <c r="AG6" s="13">
        <f aca="true" t="shared" si="1" ref="AG6:AH21">C6+F6+R6+X6+AA6</f>
        <v>380</v>
      </c>
      <c r="AH6" s="22">
        <f t="shared" si="1"/>
        <v>759</v>
      </c>
      <c r="AI6" s="21">
        <f>H6+K6+N6+T6</f>
        <v>247</v>
      </c>
      <c r="AJ6" s="13">
        <f aca="true" t="shared" si="2" ref="AJ6:AK21">I6+L6+O6+U6</f>
        <v>210</v>
      </c>
      <c r="AK6" s="22">
        <f t="shared" si="2"/>
        <v>457</v>
      </c>
    </row>
    <row r="7" spans="1:37" ht="15" customHeight="1">
      <c r="A7" s="30" t="s">
        <v>17</v>
      </c>
      <c r="B7" s="21">
        <v>190</v>
      </c>
      <c r="C7" s="13">
        <v>168</v>
      </c>
      <c r="D7" s="22">
        <f aca="true" t="shared" si="3" ref="D7:D21">SUM(B7:C7)</f>
        <v>358</v>
      </c>
      <c r="E7" s="21">
        <v>28</v>
      </c>
      <c r="F7" s="13">
        <v>26</v>
      </c>
      <c r="G7" s="22">
        <f aca="true" t="shared" si="4" ref="G7:G21">SUM(E7:F7)</f>
        <v>54</v>
      </c>
      <c r="H7" s="21">
        <v>121</v>
      </c>
      <c r="I7" s="13">
        <v>133</v>
      </c>
      <c r="J7" s="22">
        <f aca="true" t="shared" si="5" ref="J7:J21">SUM(H7:I7)</f>
        <v>254</v>
      </c>
      <c r="K7" s="21">
        <v>30</v>
      </c>
      <c r="L7" s="13">
        <v>24</v>
      </c>
      <c r="M7" s="22">
        <f aca="true" t="shared" si="6" ref="M7:M21">SUM(K7:L7)</f>
        <v>54</v>
      </c>
      <c r="N7" s="21">
        <v>29</v>
      </c>
      <c r="O7" s="13">
        <v>25</v>
      </c>
      <c r="P7" s="22">
        <f aca="true" t="shared" si="7" ref="P7:P21">SUM(N7:O7)</f>
        <v>54</v>
      </c>
      <c r="Q7" s="21">
        <v>93</v>
      </c>
      <c r="R7" s="13">
        <v>92</v>
      </c>
      <c r="S7" s="22">
        <f aca="true" t="shared" si="8" ref="S7:S21">SUM(Q7:R7)</f>
        <v>185</v>
      </c>
      <c r="T7" s="21">
        <v>49</v>
      </c>
      <c r="U7" s="13">
        <v>53</v>
      </c>
      <c r="V7" s="22">
        <f aca="true" t="shared" si="9" ref="V7:V21">SUM(T7:U7)</f>
        <v>102</v>
      </c>
      <c r="W7" s="21">
        <v>52</v>
      </c>
      <c r="X7" s="13">
        <v>49</v>
      </c>
      <c r="Y7" s="22">
        <f aca="true" t="shared" si="10" ref="Y7:Y21">SUM(W7:X7)</f>
        <v>101</v>
      </c>
      <c r="Z7" s="21">
        <v>33</v>
      </c>
      <c r="AA7" s="13">
        <v>27</v>
      </c>
      <c r="AB7" s="22">
        <f aca="true" t="shared" si="11" ref="AB7:AB21">SUM(Z7:AA7)</f>
        <v>60</v>
      </c>
      <c r="AC7" s="21">
        <v>625</v>
      </c>
      <c r="AD7" s="13">
        <v>597</v>
      </c>
      <c r="AE7" s="22">
        <f t="shared" si="0"/>
        <v>1222</v>
      </c>
      <c r="AF7" s="21">
        <f aca="true" t="shared" si="12" ref="AF7:AF22">B7+E7+Q7+W7+Z7</f>
        <v>396</v>
      </c>
      <c r="AG7" s="13">
        <f t="shared" si="1"/>
        <v>362</v>
      </c>
      <c r="AH7" s="22">
        <f t="shared" si="1"/>
        <v>758</v>
      </c>
      <c r="AI7" s="21">
        <f aca="true" t="shared" si="13" ref="AI7:AI22">H7+K7+N7+T7</f>
        <v>229</v>
      </c>
      <c r="AJ7" s="13">
        <f t="shared" si="2"/>
        <v>235</v>
      </c>
      <c r="AK7" s="22">
        <f t="shared" si="2"/>
        <v>464</v>
      </c>
    </row>
    <row r="8" spans="1:37" ht="15" customHeight="1">
      <c r="A8" s="30" t="s">
        <v>18</v>
      </c>
      <c r="B8" s="21">
        <v>145</v>
      </c>
      <c r="C8" s="13">
        <v>137</v>
      </c>
      <c r="D8" s="22">
        <f t="shared" si="3"/>
        <v>282</v>
      </c>
      <c r="E8" s="21">
        <v>23</v>
      </c>
      <c r="F8" s="13">
        <v>22</v>
      </c>
      <c r="G8" s="22">
        <f t="shared" si="4"/>
        <v>45</v>
      </c>
      <c r="H8" s="21">
        <v>130</v>
      </c>
      <c r="I8" s="13">
        <v>133</v>
      </c>
      <c r="J8" s="22">
        <f t="shared" si="5"/>
        <v>263</v>
      </c>
      <c r="K8" s="21">
        <v>36</v>
      </c>
      <c r="L8" s="13">
        <v>35</v>
      </c>
      <c r="M8" s="22">
        <f t="shared" si="6"/>
        <v>71</v>
      </c>
      <c r="N8" s="21">
        <v>30</v>
      </c>
      <c r="O8" s="13">
        <v>33</v>
      </c>
      <c r="P8" s="22">
        <f t="shared" si="7"/>
        <v>63</v>
      </c>
      <c r="Q8" s="21">
        <v>69</v>
      </c>
      <c r="R8" s="13">
        <v>85</v>
      </c>
      <c r="S8" s="22">
        <f t="shared" si="8"/>
        <v>154</v>
      </c>
      <c r="T8" s="21">
        <v>70</v>
      </c>
      <c r="U8" s="13">
        <v>59</v>
      </c>
      <c r="V8" s="22">
        <f t="shared" si="9"/>
        <v>129</v>
      </c>
      <c r="W8" s="21">
        <v>46</v>
      </c>
      <c r="X8" s="13">
        <v>58</v>
      </c>
      <c r="Y8" s="22">
        <f t="shared" si="10"/>
        <v>104</v>
      </c>
      <c r="Z8" s="21">
        <v>26</v>
      </c>
      <c r="AA8" s="13">
        <v>22</v>
      </c>
      <c r="AB8" s="22">
        <f t="shared" si="11"/>
        <v>48</v>
      </c>
      <c r="AC8" s="21">
        <v>575</v>
      </c>
      <c r="AD8" s="13">
        <v>584</v>
      </c>
      <c r="AE8" s="22">
        <f t="shared" si="0"/>
        <v>1159</v>
      </c>
      <c r="AF8" s="21">
        <f t="shared" si="12"/>
        <v>309</v>
      </c>
      <c r="AG8" s="13">
        <f t="shared" si="1"/>
        <v>324</v>
      </c>
      <c r="AH8" s="22">
        <f t="shared" si="1"/>
        <v>633</v>
      </c>
      <c r="AI8" s="21">
        <f t="shared" si="13"/>
        <v>266</v>
      </c>
      <c r="AJ8" s="13">
        <f t="shared" si="2"/>
        <v>260</v>
      </c>
      <c r="AK8" s="22">
        <f t="shared" si="2"/>
        <v>526</v>
      </c>
    </row>
    <row r="9" spans="1:37" ht="15" customHeight="1">
      <c r="A9" s="30" t="s">
        <v>19</v>
      </c>
      <c r="B9" s="21">
        <v>165</v>
      </c>
      <c r="C9" s="13">
        <v>156</v>
      </c>
      <c r="D9" s="22">
        <f t="shared" si="3"/>
        <v>321</v>
      </c>
      <c r="E9" s="21">
        <v>26</v>
      </c>
      <c r="F9" s="13">
        <v>18</v>
      </c>
      <c r="G9" s="22">
        <f t="shared" si="4"/>
        <v>44</v>
      </c>
      <c r="H9" s="21">
        <v>157</v>
      </c>
      <c r="I9" s="13">
        <v>156</v>
      </c>
      <c r="J9" s="22">
        <f t="shared" si="5"/>
        <v>313</v>
      </c>
      <c r="K9" s="21">
        <v>25</v>
      </c>
      <c r="L9" s="13">
        <v>23</v>
      </c>
      <c r="M9" s="22">
        <f t="shared" si="6"/>
        <v>48</v>
      </c>
      <c r="N9" s="21">
        <v>31</v>
      </c>
      <c r="O9" s="13">
        <v>38</v>
      </c>
      <c r="P9" s="22">
        <f t="shared" si="7"/>
        <v>69</v>
      </c>
      <c r="Q9" s="21">
        <v>62</v>
      </c>
      <c r="R9" s="13">
        <v>73</v>
      </c>
      <c r="S9" s="22">
        <f t="shared" si="8"/>
        <v>135</v>
      </c>
      <c r="T9" s="21">
        <v>56</v>
      </c>
      <c r="U9" s="13">
        <v>63</v>
      </c>
      <c r="V9" s="22">
        <f t="shared" si="9"/>
        <v>119</v>
      </c>
      <c r="W9" s="21">
        <v>52</v>
      </c>
      <c r="X9" s="13">
        <v>60</v>
      </c>
      <c r="Y9" s="22">
        <f t="shared" si="10"/>
        <v>112</v>
      </c>
      <c r="Z9" s="21">
        <v>22</v>
      </c>
      <c r="AA9" s="13">
        <v>19</v>
      </c>
      <c r="AB9" s="22">
        <f t="shared" si="11"/>
        <v>41</v>
      </c>
      <c r="AC9" s="21">
        <v>596</v>
      </c>
      <c r="AD9" s="13">
        <v>606</v>
      </c>
      <c r="AE9" s="22">
        <f t="shared" si="0"/>
        <v>1202</v>
      </c>
      <c r="AF9" s="21">
        <f t="shared" si="12"/>
        <v>327</v>
      </c>
      <c r="AG9" s="13">
        <f t="shared" si="1"/>
        <v>326</v>
      </c>
      <c r="AH9" s="22">
        <f t="shared" si="1"/>
        <v>653</v>
      </c>
      <c r="AI9" s="21">
        <f t="shared" si="13"/>
        <v>269</v>
      </c>
      <c r="AJ9" s="13">
        <f t="shared" si="2"/>
        <v>280</v>
      </c>
      <c r="AK9" s="22">
        <f t="shared" si="2"/>
        <v>549</v>
      </c>
    </row>
    <row r="10" spans="1:37" ht="15" customHeight="1">
      <c r="A10" s="30" t="s">
        <v>20</v>
      </c>
      <c r="B10" s="21">
        <v>164</v>
      </c>
      <c r="C10" s="13">
        <v>157</v>
      </c>
      <c r="D10" s="22">
        <f t="shared" si="3"/>
        <v>321</v>
      </c>
      <c r="E10" s="21">
        <v>20</v>
      </c>
      <c r="F10" s="13">
        <v>29</v>
      </c>
      <c r="G10" s="22">
        <f t="shared" si="4"/>
        <v>49</v>
      </c>
      <c r="H10" s="21">
        <v>151</v>
      </c>
      <c r="I10" s="13">
        <v>132</v>
      </c>
      <c r="J10" s="22">
        <f t="shared" si="5"/>
        <v>283</v>
      </c>
      <c r="K10" s="21">
        <v>20</v>
      </c>
      <c r="L10" s="13">
        <v>21</v>
      </c>
      <c r="M10" s="22">
        <f t="shared" si="6"/>
        <v>41</v>
      </c>
      <c r="N10" s="21">
        <v>36</v>
      </c>
      <c r="O10" s="13">
        <v>31</v>
      </c>
      <c r="P10" s="22">
        <f t="shared" si="7"/>
        <v>67</v>
      </c>
      <c r="Q10" s="21">
        <v>87</v>
      </c>
      <c r="R10" s="13">
        <v>80</v>
      </c>
      <c r="S10" s="22">
        <f t="shared" si="8"/>
        <v>167</v>
      </c>
      <c r="T10" s="21">
        <v>58</v>
      </c>
      <c r="U10" s="13">
        <v>37</v>
      </c>
      <c r="V10" s="22">
        <f t="shared" si="9"/>
        <v>95</v>
      </c>
      <c r="W10" s="21">
        <v>55</v>
      </c>
      <c r="X10" s="13">
        <v>52</v>
      </c>
      <c r="Y10" s="22">
        <f t="shared" si="10"/>
        <v>107</v>
      </c>
      <c r="Z10" s="21">
        <v>29</v>
      </c>
      <c r="AA10" s="13">
        <v>39</v>
      </c>
      <c r="AB10" s="22">
        <f t="shared" si="11"/>
        <v>68</v>
      </c>
      <c r="AC10" s="21">
        <v>620</v>
      </c>
      <c r="AD10" s="13">
        <v>578</v>
      </c>
      <c r="AE10" s="22">
        <f t="shared" si="0"/>
        <v>1198</v>
      </c>
      <c r="AF10" s="21">
        <f t="shared" si="12"/>
        <v>355</v>
      </c>
      <c r="AG10" s="13">
        <f t="shared" si="1"/>
        <v>357</v>
      </c>
      <c r="AH10" s="22">
        <f t="shared" si="1"/>
        <v>712</v>
      </c>
      <c r="AI10" s="21">
        <f t="shared" si="13"/>
        <v>265</v>
      </c>
      <c r="AJ10" s="13">
        <f t="shared" si="2"/>
        <v>221</v>
      </c>
      <c r="AK10" s="22">
        <f t="shared" si="2"/>
        <v>486</v>
      </c>
    </row>
    <row r="11" spans="1:37" ht="15" customHeight="1">
      <c r="A11" s="30" t="s">
        <v>21</v>
      </c>
      <c r="B11" s="21">
        <v>123</v>
      </c>
      <c r="C11" s="13">
        <v>132</v>
      </c>
      <c r="D11" s="22">
        <f t="shared" si="3"/>
        <v>255</v>
      </c>
      <c r="E11" s="21">
        <v>21</v>
      </c>
      <c r="F11" s="13">
        <v>26</v>
      </c>
      <c r="G11" s="22">
        <f t="shared" si="4"/>
        <v>47</v>
      </c>
      <c r="H11" s="21">
        <v>108</v>
      </c>
      <c r="I11" s="13">
        <v>104</v>
      </c>
      <c r="J11" s="22">
        <f t="shared" si="5"/>
        <v>212</v>
      </c>
      <c r="K11" s="21">
        <v>22</v>
      </c>
      <c r="L11" s="13">
        <v>21</v>
      </c>
      <c r="M11" s="22">
        <f t="shared" si="6"/>
        <v>43</v>
      </c>
      <c r="N11" s="21">
        <v>21</v>
      </c>
      <c r="O11" s="13">
        <v>32</v>
      </c>
      <c r="P11" s="22">
        <f t="shared" si="7"/>
        <v>53</v>
      </c>
      <c r="Q11" s="21">
        <v>70</v>
      </c>
      <c r="R11" s="13">
        <v>60</v>
      </c>
      <c r="S11" s="22">
        <f t="shared" si="8"/>
        <v>130</v>
      </c>
      <c r="T11" s="21">
        <v>57</v>
      </c>
      <c r="U11" s="13">
        <v>46</v>
      </c>
      <c r="V11" s="22">
        <f t="shared" si="9"/>
        <v>103</v>
      </c>
      <c r="W11" s="21">
        <v>57</v>
      </c>
      <c r="X11" s="13">
        <v>35</v>
      </c>
      <c r="Y11" s="22">
        <f t="shared" si="10"/>
        <v>92</v>
      </c>
      <c r="Z11" s="21">
        <v>30</v>
      </c>
      <c r="AA11" s="13">
        <v>33</v>
      </c>
      <c r="AB11" s="22">
        <f t="shared" si="11"/>
        <v>63</v>
      </c>
      <c r="AC11" s="21">
        <v>509</v>
      </c>
      <c r="AD11" s="13">
        <v>489</v>
      </c>
      <c r="AE11" s="22">
        <f t="shared" si="0"/>
        <v>998</v>
      </c>
      <c r="AF11" s="21">
        <f t="shared" si="12"/>
        <v>301</v>
      </c>
      <c r="AG11" s="13">
        <f t="shared" si="1"/>
        <v>286</v>
      </c>
      <c r="AH11" s="22">
        <f t="shared" si="1"/>
        <v>587</v>
      </c>
      <c r="AI11" s="21">
        <f t="shared" si="13"/>
        <v>208</v>
      </c>
      <c r="AJ11" s="13">
        <f t="shared" si="2"/>
        <v>203</v>
      </c>
      <c r="AK11" s="22">
        <f t="shared" si="2"/>
        <v>411</v>
      </c>
    </row>
    <row r="12" spans="1:37" ht="15" customHeight="1">
      <c r="A12" s="30" t="s">
        <v>22</v>
      </c>
      <c r="B12" s="21">
        <v>97</v>
      </c>
      <c r="C12" s="13">
        <v>105</v>
      </c>
      <c r="D12" s="22">
        <f t="shared" si="3"/>
        <v>202</v>
      </c>
      <c r="E12" s="21">
        <v>13</v>
      </c>
      <c r="F12" s="13">
        <v>13</v>
      </c>
      <c r="G12" s="22">
        <f t="shared" si="4"/>
        <v>26</v>
      </c>
      <c r="H12" s="21">
        <v>87</v>
      </c>
      <c r="I12" s="13">
        <v>89</v>
      </c>
      <c r="J12" s="22">
        <f t="shared" si="5"/>
        <v>176</v>
      </c>
      <c r="K12" s="21">
        <v>14</v>
      </c>
      <c r="L12" s="13">
        <v>13</v>
      </c>
      <c r="M12" s="22">
        <f t="shared" si="6"/>
        <v>27</v>
      </c>
      <c r="N12" s="21">
        <v>15</v>
      </c>
      <c r="O12" s="13">
        <v>9</v>
      </c>
      <c r="P12" s="22">
        <f t="shared" si="7"/>
        <v>24</v>
      </c>
      <c r="Q12" s="21">
        <v>66</v>
      </c>
      <c r="R12" s="13">
        <v>79</v>
      </c>
      <c r="S12" s="22">
        <f t="shared" si="8"/>
        <v>145</v>
      </c>
      <c r="T12" s="21">
        <v>49</v>
      </c>
      <c r="U12" s="13">
        <v>33</v>
      </c>
      <c r="V12" s="22">
        <f t="shared" si="9"/>
        <v>82</v>
      </c>
      <c r="W12" s="21">
        <v>30</v>
      </c>
      <c r="X12" s="13">
        <v>33</v>
      </c>
      <c r="Y12" s="22">
        <f t="shared" si="10"/>
        <v>63</v>
      </c>
      <c r="Z12" s="21">
        <v>23</v>
      </c>
      <c r="AA12" s="13">
        <v>28</v>
      </c>
      <c r="AB12" s="22">
        <f t="shared" si="11"/>
        <v>51</v>
      </c>
      <c r="AC12" s="21">
        <v>394</v>
      </c>
      <c r="AD12" s="13">
        <v>402</v>
      </c>
      <c r="AE12" s="22">
        <f t="shared" si="0"/>
        <v>796</v>
      </c>
      <c r="AF12" s="21">
        <f t="shared" si="12"/>
        <v>229</v>
      </c>
      <c r="AG12" s="13">
        <f t="shared" si="1"/>
        <v>258</v>
      </c>
      <c r="AH12" s="22">
        <f t="shared" si="1"/>
        <v>487</v>
      </c>
      <c r="AI12" s="21">
        <f t="shared" si="13"/>
        <v>165</v>
      </c>
      <c r="AJ12" s="13">
        <f t="shared" si="2"/>
        <v>144</v>
      </c>
      <c r="AK12" s="22">
        <f t="shared" si="2"/>
        <v>309</v>
      </c>
    </row>
    <row r="13" spans="1:37" ht="15" customHeight="1">
      <c r="A13" s="30" t="s">
        <v>23</v>
      </c>
      <c r="B13" s="21">
        <v>78</v>
      </c>
      <c r="C13" s="13">
        <v>85</v>
      </c>
      <c r="D13" s="22">
        <f t="shared" si="3"/>
        <v>163</v>
      </c>
      <c r="E13" s="21">
        <v>9</v>
      </c>
      <c r="F13" s="13">
        <v>17</v>
      </c>
      <c r="G13" s="22">
        <f t="shared" si="4"/>
        <v>26</v>
      </c>
      <c r="H13" s="21">
        <v>54</v>
      </c>
      <c r="I13" s="13">
        <v>64</v>
      </c>
      <c r="J13" s="22">
        <f t="shared" si="5"/>
        <v>118</v>
      </c>
      <c r="K13" s="21">
        <v>18</v>
      </c>
      <c r="L13" s="13">
        <v>23</v>
      </c>
      <c r="M13" s="22">
        <f t="shared" si="6"/>
        <v>41</v>
      </c>
      <c r="N13" s="21">
        <v>12</v>
      </c>
      <c r="O13" s="13">
        <v>17</v>
      </c>
      <c r="P13" s="22">
        <f t="shared" si="7"/>
        <v>29</v>
      </c>
      <c r="Q13" s="21">
        <v>48</v>
      </c>
      <c r="R13" s="13">
        <v>32</v>
      </c>
      <c r="S13" s="22">
        <f t="shared" si="8"/>
        <v>80</v>
      </c>
      <c r="T13" s="21">
        <v>27</v>
      </c>
      <c r="U13" s="13">
        <v>29</v>
      </c>
      <c r="V13" s="22">
        <f t="shared" si="9"/>
        <v>56</v>
      </c>
      <c r="W13" s="21">
        <v>28</v>
      </c>
      <c r="X13" s="13">
        <v>25</v>
      </c>
      <c r="Y13" s="22">
        <f t="shared" si="10"/>
        <v>53</v>
      </c>
      <c r="Z13" s="21">
        <v>13</v>
      </c>
      <c r="AA13" s="13">
        <v>17</v>
      </c>
      <c r="AB13" s="22">
        <f t="shared" si="11"/>
        <v>30</v>
      </c>
      <c r="AC13" s="21">
        <v>287</v>
      </c>
      <c r="AD13" s="13">
        <v>309</v>
      </c>
      <c r="AE13" s="22">
        <f t="shared" si="0"/>
        <v>596</v>
      </c>
      <c r="AF13" s="21">
        <f t="shared" si="12"/>
        <v>176</v>
      </c>
      <c r="AG13" s="13">
        <f t="shared" si="1"/>
        <v>176</v>
      </c>
      <c r="AH13" s="22">
        <f t="shared" si="1"/>
        <v>352</v>
      </c>
      <c r="AI13" s="21">
        <f t="shared" si="13"/>
        <v>111</v>
      </c>
      <c r="AJ13" s="13">
        <f t="shared" si="2"/>
        <v>133</v>
      </c>
      <c r="AK13" s="22">
        <f t="shared" si="2"/>
        <v>244</v>
      </c>
    </row>
    <row r="14" spans="1:37" ht="15" customHeight="1">
      <c r="A14" s="30" t="s">
        <v>24</v>
      </c>
      <c r="B14" s="21">
        <v>50</v>
      </c>
      <c r="C14" s="13">
        <v>66</v>
      </c>
      <c r="D14" s="22">
        <f t="shared" si="3"/>
        <v>116</v>
      </c>
      <c r="E14" s="21">
        <v>8</v>
      </c>
      <c r="F14" s="13">
        <v>10</v>
      </c>
      <c r="G14" s="22">
        <f t="shared" si="4"/>
        <v>18</v>
      </c>
      <c r="H14" s="21">
        <v>43</v>
      </c>
      <c r="I14" s="13">
        <v>40</v>
      </c>
      <c r="J14" s="22">
        <f t="shared" si="5"/>
        <v>83</v>
      </c>
      <c r="K14" s="21">
        <v>12</v>
      </c>
      <c r="L14" s="13">
        <v>6</v>
      </c>
      <c r="M14" s="22">
        <f t="shared" si="6"/>
        <v>18</v>
      </c>
      <c r="N14" s="21">
        <v>11</v>
      </c>
      <c r="O14" s="13">
        <v>9</v>
      </c>
      <c r="P14" s="22">
        <f t="shared" si="7"/>
        <v>20</v>
      </c>
      <c r="Q14" s="21">
        <v>38</v>
      </c>
      <c r="R14" s="13">
        <v>30</v>
      </c>
      <c r="S14" s="22">
        <f t="shared" si="8"/>
        <v>68</v>
      </c>
      <c r="T14" s="21">
        <v>22</v>
      </c>
      <c r="U14" s="13">
        <v>16</v>
      </c>
      <c r="V14" s="22">
        <f t="shared" si="9"/>
        <v>38</v>
      </c>
      <c r="W14" s="21">
        <v>19</v>
      </c>
      <c r="X14" s="13">
        <v>30</v>
      </c>
      <c r="Y14" s="22">
        <f t="shared" si="10"/>
        <v>49</v>
      </c>
      <c r="Z14" s="21">
        <v>10</v>
      </c>
      <c r="AA14" s="13">
        <v>8</v>
      </c>
      <c r="AB14" s="22">
        <f t="shared" si="11"/>
        <v>18</v>
      </c>
      <c r="AC14" s="21">
        <v>213</v>
      </c>
      <c r="AD14" s="13">
        <v>215</v>
      </c>
      <c r="AE14" s="22">
        <f t="shared" si="0"/>
        <v>428</v>
      </c>
      <c r="AF14" s="21">
        <f t="shared" si="12"/>
        <v>125</v>
      </c>
      <c r="AG14" s="13">
        <f t="shared" si="1"/>
        <v>144</v>
      </c>
      <c r="AH14" s="22">
        <f t="shared" si="1"/>
        <v>269</v>
      </c>
      <c r="AI14" s="21">
        <f t="shared" si="13"/>
        <v>88</v>
      </c>
      <c r="AJ14" s="13">
        <f t="shared" si="2"/>
        <v>71</v>
      </c>
      <c r="AK14" s="22">
        <f t="shared" si="2"/>
        <v>159</v>
      </c>
    </row>
    <row r="15" spans="1:37" ht="15" customHeight="1">
      <c r="A15" s="30" t="s">
        <v>25</v>
      </c>
      <c r="B15" s="21">
        <v>67</v>
      </c>
      <c r="C15" s="13">
        <v>66</v>
      </c>
      <c r="D15" s="22">
        <f t="shared" si="3"/>
        <v>133</v>
      </c>
      <c r="E15" s="21">
        <v>9</v>
      </c>
      <c r="F15" s="13">
        <v>6</v>
      </c>
      <c r="G15" s="22">
        <f t="shared" si="4"/>
        <v>15</v>
      </c>
      <c r="H15" s="21">
        <v>36</v>
      </c>
      <c r="I15" s="13">
        <v>50</v>
      </c>
      <c r="J15" s="22">
        <f t="shared" si="5"/>
        <v>86</v>
      </c>
      <c r="K15" s="21">
        <v>11</v>
      </c>
      <c r="L15" s="13">
        <v>7</v>
      </c>
      <c r="M15" s="22">
        <f t="shared" si="6"/>
        <v>18</v>
      </c>
      <c r="N15" s="21">
        <v>6</v>
      </c>
      <c r="O15" s="13">
        <v>13</v>
      </c>
      <c r="P15" s="22">
        <f t="shared" si="7"/>
        <v>19</v>
      </c>
      <c r="Q15" s="21">
        <v>22</v>
      </c>
      <c r="R15" s="13">
        <v>25</v>
      </c>
      <c r="S15" s="22">
        <f t="shared" si="8"/>
        <v>47</v>
      </c>
      <c r="T15" s="21">
        <v>14</v>
      </c>
      <c r="U15" s="13">
        <v>16</v>
      </c>
      <c r="V15" s="22">
        <f t="shared" si="9"/>
        <v>30</v>
      </c>
      <c r="W15" s="21">
        <v>24</v>
      </c>
      <c r="X15" s="13">
        <v>22</v>
      </c>
      <c r="Y15" s="22">
        <f t="shared" si="10"/>
        <v>46</v>
      </c>
      <c r="Z15" s="21">
        <v>8</v>
      </c>
      <c r="AA15" s="13">
        <v>13</v>
      </c>
      <c r="AB15" s="22">
        <f t="shared" si="11"/>
        <v>21</v>
      </c>
      <c r="AC15" s="21">
        <v>197</v>
      </c>
      <c r="AD15" s="13">
        <v>218</v>
      </c>
      <c r="AE15" s="22">
        <f t="shared" si="0"/>
        <v>415</v>
      </c>
      <c r="AF15" s="21">
        <f t="shared" si="12"/>
        <v>130</v>
      </c>
      <c r="AG15" s="13">
        <f t="shared" si="1"/>
        <v>132</v>
      </c>
      <c r="AH15" s="22">
        <f t="shared" si="1"/>
        <v>262</v>
      </c>
      <c r="AI15" s="21">
        <f t="shared" si="13"/>
        <v>67</v>
      </c>
      <c r="AJ15" s="13">
        <f t="shared" si="2"/>
        <v>86</v>
      </c>
      <c r="AK15" s="22">
        <f t="shared" si="2"/>
        <v>153</v>
      </c>
    </row>
    <row r="16" spans="1:37" ht="15" customHeight="1">
      <c r="A16" s="30" t="s">
        <v>26</v>
      </c>
      <c r="B16" s="21">
        <v>34</v>
      </c>
      <c r="C16" s="13">
        <v>50</v>
      </c>
      <c r="D16" s="22">
        <f t="shared" si="3"/>
        <v>84</v>
      </c>
      <c r="E16" s="21">
        <v>4</v>
      </c>
      <c r="F16" s="13">
        <v>7</v>
      </c>
      <c r="G16" s="22">
        <f t="shared" si="4"/>
        <v>11</v>
      </c>
      <c r="H16" s="21">
        <v>30</v>
      </c>
      <c r="I16" s="13">
        <v>35</v>
      </c>
      <c r="J16" s="22">
        <f t="shared" si="5"/>
        <v>65</v>
      </c>
      <c r="K16" s="21">
        <v>2</v>
      </c>
      <c r="L16" s="13">
        <v>6</v>
      </c>
      <c r="M16" s="22">
        <f t="shared" si="6"/>
        <v>8</v>
      </c>
      <c r="N16" s="21">
        <v>6</v>
      </c>
      <c r="O16" s="13">
        <v>5</v>
      </c>
      <c r="P16" s="22">
        <f t="shared" si="7"/>
        <v>11</v>
      </c>
      <c r="Q16" s="21">
        <v>18</v>
      </c>
      <c r="R16" s="13">
        <v>17</v>
      </c>
      <c r="S16" s="22">
        <f t="shared" si="8"/>
        <v>35</v>
      </c>
      <c r="T16" s="21">
        <v>13</v>
      </c>
      <c r="U16" s="13">
        <v>13</v>
      </c>
      <c r="V16" s="22">
        <f t="shared" si="9"/>
        <v>26</v>
      </c>
      <c r="W16" s="21">
        <v>13</v>
      </c>
      <c r="X16" s="13">
        <v>17</v>
      </c>
      <c r="Y16" s="22">
        <f t="shared" si="10"/>
        <v>30</v>
      </c>
      <c r="Z16" s="21">
        <v>8</v>
      </c>
      <c r="AA16" s="13">
        <v>10</v>
      </c>
      <c r="AB16" s="22">
        <f t="shared" si="11"/>
        <v>18</v>
      </c>
      <c r="AC16" s="21">
        <v>128</v>
      </c>
      <c r="AD16" s="13">
        <v>160</v>
      </c>
      <c r="AE16" s="22">
        <f t="shared" si="0"/>
        <v>288</v>
      </c>
      <c r="AF16" s="21">
        <f t="shared" si="12"/>
        <v>77</v>
      </c>
      <c r="AG16" s="13">
        <f t="shared" si="1"/>
        <v>101</v>
      </c>
      <c r="AH16" s="22">
        <f t="shared" si="1"/>
        <v>178</v>
      </c>
      <c r="AI16" s="21">
        <f t="shared" si="13"/>
        <v>51</v>
      </c>
      <c r="AJ16" s="13">
        <f t="shared" si="2"/>
        <v>59</v>
      </c>
      <c r="AK16" s="22">
        <f t="shared" si="2"/>
        <v>110</v>
      </c>
    </row>
    <row r="17" spans="1:37" ht="15" customHeight="1">
      <c r="A17" s="30" t="s">
        <v>27</v>
      </c>
      <c r="B17" s="21">
        <v>40</v>
      </c>
      <c r="C17" s="13">
        <v>35</v>
      </c>
      <c r="D17" s="22">
        <f t="shared" si="3"/>
        <v>75</v>
      </c>
      <c r="E17" s="21">
        <v>4</v>
      </c>
      <c r="F17" s="13">
        <v>6</v>
      </c>
      <c r="G17" s="22">
        <f t="shared" si="4"/>
        <v>10</v>
      </c>
      <c r="H17" s="21">
        <v>32</v>
      </c>
      <c r="I17" s="13">
        <v>22</v>
      </c>
      <c r="J17" s="22">
        <f t="shared" si="5"/>
        <v>54</v>
      </c>
      <c r="K17" s="21">
        <v>2</v>
      </c>
      <c r="L17" s="13">
        <v>5</v>
      </c>
      <c r="M17" s="22">
        <f t="shared" si="6"/>
        <v>7</v>
      </c>
      <c r="N17" s="21">
        <v>3</v>
      </c>
      <c r="O17" s="13">
        <v>6</v>
      </c>
      <c r="P17" s="22">
        <f t="shared" si="7"/>
        <v>9</v>
      </c>
      <c r="Q17" s="21">
        <v>14</v>
      </c>
      <c r="R17" s="13">
        <v>16</v>
      </c>
      <c r="S17" s="22">
        <f t="shared" si="8"/>
        <v>30</v>
      </c>
      <c r="T17" s="21">
        <v>14</v>
      </c>
      <c r="U17" s="13">
        <v>23</v>
      </c>
      <c r="V17" s="22">
        <f t="shared" si="9"/>
        <v>37</v>
      </c>
      <c r="W17" s="21">
        <v>9</v>
      </c>
      <c r="X17" s="13">
        <v>15</v>
      </c>
      <c r="Y17" s="22">
        <f t="shared" si="10"/>
        <v>24</v>
      </c>
      <c r="Z17" s="21">
        <v>10</v>
      </c>
      <c r="AA17" s="13">
        <v>5</v>
      </c>
      <c r="AB17" s="22">
        <f t="shared" si="11"/>
        <v>15</v>
      </c>
      <c r="AC17" s="21">
        <v>128</v>
      </c>
      <c r="AD17" s="13">
        <v>133</v>
      </c>
      <c r="AE17" s="22">
        <f t="shared" si="0"/>
        <v>261</v>
      </c>
      <c r="AF17" s="21">
        <f t="shared" si="12"/>
        <v>77</v>
      </c>
      <c r="AG17" s="13">
        <f t="shared" si="1"/>
        <v>77</v>
      </c>
      <c r="AH17" s="22">
        <f t="shared" si="1"/>
        <v>154</v>
      </c>
      <c r="AI17" s="21">
        <f t="shared" si="13"/>
        <v>51</v>
      </c>
      <c r="AJ17" s="13">
        <f t="shared" si="2"/>
        <v>56</v>
      </c>
      <c r="AK17" s="22">
        <f t="shared" si="2"/>
        <v>107</v>
      </c>
    </row>
    <row r="18" spans="1:37" ht="15" customHeight="1">
      <c r="A18" s="30" t="s">
        <v>28</v>
      </c>
      <c r="B18" s="21">
        <v>16</v>
      </c>
      <c r="C18" s="13">
        <v>15</v>
      </c>
      <c r="D18" s="22">
        <f t="shared" si="3"/>
        <v>31</v>
      </c>
      <c r="E18" s="21">
        <v>8</v>
      </c>
      <c r="F18" s="13">
        <v>5</v>
      </c>
      <c r="G18" s="22">
        <f t="shared" si="4"/>
        <v>13</v>
      </c>
      <c r="H18" s="21">
        <v>21</v>
      </c>
      <c r="I18" s="13">
        <v>17</v>
      </c>
      <c r="J18" s="22">
        <f t="shared" si="5"/>
        <v>38</v>
      </c>
      <c r="K18" s="21">
        <v>2</v>
      </c>
      <c r="L18" s="13">
        <v>1</v>
      </c>
      <c r="M18" s="22">
        <f t="shared" si="6"/>
        <v>3</v>
      </c>
      <c r="N18" s="21">
        <v>4</v>
      </c>
      <c r="O18" s="13">
        <v>6</v>
      </c>
      <c r="P18" s="22">
        <f t="shared" si="7"/>
        <v>10</v>
      </c>
      <c r="Q18" s="21">
        <v>11</v>
      </c>
      <c r="R18" s="13">
        <v>10</v>
      </c>
      <c r="S18" s="22">
        <f t="shared" si="8"/>
        <v>21</v>
      </c>
      <c r="T18" s="21">
        <v>10</v>
      </c>
      <c r="U18" s="13">
        <v>9</v>
      </c>
      <c r="V18" s="22">
        <f t="shared" si="9"/>
        <v>19</v>
      </c>
      <c r="W18" s="21">
        <v>8</v>
      </c>
      <c r="X18" s="13">
        <v>8</v>
      </c>
      <c r="Y18" s="22">
        <f t="shared" si="10"/>
        <v>16</v>
      </c>
      <c r="Z18" s="21">
        <v>5</v>
      </c>
      <c r="AA18" s="13">
        <v>10</v>
      </c>
      <c r="AB18" s="22">
        <f t="shared" si="11"/>
        <v>15</v>
      </c>
      <c r="AC18" s="21">
        <v>85</v>
      </c>
      <c r="AD18" s="13">
        <v>81</v>
      </c>
      <c r="AE18" s="22">
        <f t="shared" si="0"/>
        <v>166</v>
      </c>
      <c r="AF18" s="21">
        <f t="shared" si="12"/>
        <v>48</v>
      </c>
      <c r="AG18" s="13">
        <f t="shared" si="1"/>
        <v>48</v>
      </c>
      <c r="AH18" s="22">
        <f t="shared" si="1"/>
        <v>96</v>
      </c>
      <c r="AI18" s="21">
        <f t="shared" si="13"/>
        <v>37</v>
      </c>
      <c r="AJ18" s="13">
        <f t="shared" si="2"/>
        <v>33</v>
      </c>
      <c r="AK18" s="22">
        <f t="shared" si="2"/>
        <v>70</v>
      </c>
    </row>
    <row r="19" spans="1:37" ht="15" customHeight="1">
      <c r="A19" s="30" t="s">
        <v>29</v>
      </c>
      <c r="B19" s="21">
        <v>28</v>
      </c>
      <c r="C19" s="13">
        <v>12</v>
      </c>
      <c r="D19" s="22">
        <f t="shared" si="3"/>
        <v>40</v>
      </c>
      <c r="E19" s="21">
        <v>8</v>
      </c>
      <c r="F19" s="13">
        <v>3</v>
      </c>
      <c r="G19" s="22">
        <f t="shared" si="4"/>
        <v>11</v>
      </c>
      <c r="H19" s="21">
        <v>11</v>
      </c>
      <c r="I19" s="13">
        <v>13</v>
      </c>
      <c r="J19" s="22">
        <f t="shared" si="5"/>
        <v>24</v>
      </c>
      <c r="K19" s="21">
        <v>4</v>
      </c>
      <c r="L19" s="13">
        <v>4</v>
      </c>
      <c r="M19" s="22">
        <f t="shared" si="6"/>
        <v>8</v>
      </c>
      <c r="N19" s="21">
        <v>2</v>
      </c>
      <c r="O19" s="13">
        <v>1</v>
      </c>
      <c r="P19" s="22">
        <f t="shared" si="7"/>
        <v>3</v>
      </c>
      <c r="Q19" s="21">
        <v>11</v>
      </c>
      <c r="R19" s="13">
        <v>8</v>
      </c>
      <c r="S19" s="22">
        <f t="shared" si="8"/>
        <v>19</v>
      </c>
      <c r="T19" s="21">
        <v>7</v>
      </c>
      <c r="U19" s="13">
        <v>15</v>
      </c>
      <c r="V19" s="22">
        <f t="shared" si="9"/>
        <v>22</v>
      </c>
      <c r="W19" s="21">
        <v>10</v>
      </c>
      <c r="X19" s="13">
        <v>7</v>
      </c>
      <c r="Y19" s="22">
        <f t="shared" si="10"/>
        <v>17</v>
      </c>
      <c r="Z19" s="21">
        <v>4</v>
      </c>
      <c r="AA19" s="13">
        <v>8</v>
      </c>
      <c r="AB19" s="22">
        <f t="shared" si="11"/>
        <v>12</v>
      </c>
      <c r="AC19" s="21">
        <v>85</v>
      </c>
      <c r="AD19" s="13">
        <v>71</v>
      </c>
      <c r="AE19" s="22">
        <f t="shared" si="0"/>
        <v>156</v>
      </c>
      <c r="AF19" s="21">
        <f t="shared" si="12"/>
        <v>61</v>
      </c>
      <c r="AG19" s="13">
        <f t="shared" si="1"/>
        <v>38</v>
      </c>
      <c r="AH19" s="22">
        <f t="shared" si="1"/>
        <v>99</v>
      </c>
      <c r="AI19" s="21">
        <f t="shared" si="13"/>
        <v>24</v>
      </c>
      <c r="AJ19" s="13">
        <f t="shared" si="2"/>
        <v>33</v>
      </c>
      <c r="AK19" s="22">
        <f t="shared" si="2"/>
        <v>57</v>
      </c>
    </row>
    <row r="20" spans="1:37" ht="15" customHeight="1">
      <c r="A20" s="30" t="s">
        <v>30</v>
      </c>
      <c r="B20" s="21">
        <v>18</v>
      </c>
      <c r="C20" s="13">
        <v>31</v>
      </c>
      <c r="D20" s="22">
        <f t="shared" si="3"/>
        <v>49</v>
      </c>
      <c r="E20" s="21">
        <v>3</v>
      </c>
      <c r="F20" s="13">
        <v>4</v>
      </c>
      <c r="G20" s="22">
        <f t="shared" si="4"/>
        <v>7</v>
      </c>
      <c r="H20" s="21">
        <v>13</v>
      </c>
      <c r="I20" s="13">
        <v>15</v>
      </c>
      <c r="J20" s="22">
        <f t="shared" si="5"/>
        <v>28</v>
      </c>
      <c r="K20" s="21">
        <v>3</v>
      </c>
      <c r="L20" s="13">
        <v>6</v>
      </c>
      <c r="M20" s="22">
        <f t="shared" si="6"/>
        <v>9</v>
      </c>
      <c r="N20" s="21">
        <v>1</v>
      </c>
      <c r="O20" s="13">
        <v>5</v>
      </c>
      <c r="P20" s="22">
        <f t="shared" si="7"/>
        <v>6</v>
      </c>
      <c r="Q20" s="21">
        <v>15</v>
      </c>
      <c r="R20" s="13">
        <v>8</v>
      </c>
      <c r="S20" s="22">
        <f t="shared" si="8"/>
        <v>23</v>
      </c>
      <c r="T20" s="21">
        <v>6</v>
      </c>
      <c r="U20" s="13">
        <v>6</v>
      </c>
      <c r="V20" s="22">
        <f t="shared" si="9"/>
        <v>12</v>
      </c>
      <c r="W20" s="21">
        <v>8</v>
      </c>
      <c r="X20" s="13">
        <v>6</v>
      </c>
      <c r="Y20" s="22">
        <f t="shared" si="10"/>
        <v>14</v>
      </c>
      <c r="Z20" s="21">
        <v>5</v>
      </c>
      <c r="AA20" s="13">
        <v>3</v>
      </c>
      <c r="AB20" s="22">
        <f t="shared" si="11"/>
        <v>8</v>
      </c>
      <c r="AC20" s="21">
        <v>72</v>
      </c>
      <c r="AD20" s="13">
        <v>84</v>
      </c>
      <c r="AE20" s="22">
        <f t="shared" si="0"/>
        <v>156</v>
      </c>
      <c r="AF20" s="21">
        <f t="shared" si="12"/>
        <v>49</v>
      </c>
      <c r="AG20" s="13">
        <f t="shared" si="1"/>
        <v>52</v>
      </c>
      <c r="AH20" s="22">
        <f t="shared" si="1"/>
        <v>101</v>
      </c>
      <c r="AI20" s="21">
        <f t="shared" si="13"/>
        <v>23</v>
      </c>
      <c r="AJ20" s="13">
        <f t="shared" si="2"/>
        <v>32</v>
      </c>
      <c r="AK20" s="22">
        <f t="shared" si="2"/>
        <v>55</v>
      </c>
    </row>
    <row r="21" spans="1:37" ht="15" customHeight="1" thickBot="1">
      <c r="A21" s="31" t="s">
        <v>33</v>
      </c>
      <c r="B21" s="23">
        <v>23</v>
      </c>
      <c r="C21" s="15">
        <v>21</v>
      </c>
      <c r="D21" s="24">
        <f t="shared" si="3"/>
        <v>44</v>
      </c>
      <c r="E21" s="23">
        <v>7</v>
      </c>
      <c r="F21" s="15">
        <v>7</v>
      </c>
      <c r="G21" s="24">
        <f t="shared" si="4"/>
        <v>14</v>
      </c>
      <c r="H21" s="23">
        <v>28</v>
      </c>
      <c r="I21" s="15">
        <v>21</v>
      </c>
      <c r="J21" s="24">
        <f t="shared" si="5"/>
        <v>49</v>
      </c>
      <c r="K21" s="23">
        <v>4</v>
      </c>
      <c r="L21" s="15">
        <v>3</v>
      </c>
      <c r="M21" s="24">
        <f t="shared" si="6"/>
        <v>7</v>
      </c>
      <c r="N21" s="23">
        <v>4</v>
      </c>
      <c r="O21" s="15">
        <v>2</v>
      </c>
      <c r="P21" s="24">
        <f t="shared" si="7"/>
        <v>6</v>
      </c>
      <c r="Q21" s="23">
        <v>12</v>
      </c>
      <c r="R21" s="15">
        <v>10</v>
      </c>
      <c r="S21" s="24">
        <f t="shared" si="8"/>
        <v>22</v>
      </c>
      <c r="T21" s="23">
        <v>7</v>
      </c>
      <c r="U21" s="15">
        <v>13</v>
      </c>
      <c r="V21" s="24">
        <f t="shared" si="9"/>
        <v>20</v>
      </c>
      <c r="W21" s="23">
        <v>11</v>
      </c>
      <c r="X21" s="15">
        <v>6</v>
      </c>
      <c r="Y21" s="24">
        <f t="shared" si="10"/>
        <v>17</v>
      </c>
      <c r="Z21" s="23">
        <v>7</v>
      </c>
      <c r="AA21" s="15">
        <v>6</v>
      </c>
      <c r="AB21" s="24">
        <f t="shared" si="11"/>
        <v>13</v>
      </c>
      <c r="AC21" s="23">
        <v>103</v>
      </c>
      <c r="AD21" s="15">
        <v>89</v>
      </c>
      <c r="AE21" s="24">
        <f t="shared" si="0"/>
        <v>192</v>
      </c>
      <c r="AF21" s="23">
        <f t="shared" si="12"/>
        <v>60</v>
      </c>
      <c r="AG21" s="15">
        <f t="shared" si="1"/>
        <v>50</v>
      </c>
      <c r="AH21" s="24">
        <f t="shared" si="1"/>
        <v>110</v>
      </c>
      <c r="AI21" s="23">
        <f t="shared" si="13"/>
        <v>43</v>
      </c>
      <c r="AJ21" s="15">
        <f t="shared" si="2"/>
        <v>39</v>
      </c>
      <c r="AK21" s="24">
        <f t="shared" si="2"/>
        <v>82</v>
      </c>
    </row>
    <row r="22" spans="1:37" ht="15" customHeight="1" thickBot="1" thickTop="1">
      <c r="A22" s="32" t="s">
        <v>0</v>
      </c>
      <c r="B22" s="25">
        <f>SUM(B6:B21)</f>
        <v>1397</v>
      </c>
      <c r="C22" s="26">
        <f aca="true" t="shared" si="14" ref="C22:AB22">SUM(C6:C21)</f>
        <v>1401</v>
      </c>
      <c r="D22" s="27">
        <f t="shared" si="14"/>
        <v>2798</v>
      </c>
      <c r="E22" s="25">
        <f t="shared" si="14"/>
        <v>233</v>
      </c>
      <c r="F22" s="26">
        <f t="shared" si="14"/>
        <v>227</v>
      </c>
      <c r="G22" s="27">
        <f t="shared" si="14"/>
        <v>460</v>
      </c>
      <c r="H22" s="25">
        <f t="shared" si="14"/>
        <v>1158</v>
      </c>
      <c r="I22" s="26">
        <f t="shared" si="14"/>
        <v>1151</v>
      </c>
      <c r="J22" s="27">
        <f t="shared" si="14"/>
        <v>2309</v>
      </c>
      <c r="K22" s="25">
        <f t="shared" si="14"/>
        <v>235</v>
      </c>
      <c r="L22" s="26">
        <f t="shared" si="14"/>
        <v>222</v>
      </c>
      <c r="M22" s="27">
        <f t="shared" si="14"/>
        <v>457</v>
      </c>
      <c r="N22" s="25">
        <f t="shared" si="14"/>
        <v>239</v>
      </c>
      <c r="O22" s="26">
        <f t="shared" si="14"/>
        <v>252</v>
      </c>
      <c r="P22" s="27">
        <f t="shared" si="14"/>
        <v>491</v>
      </c>
      <c r="Q22" s="25">
        <f t="shared" si="14"/>
        <v>717</v>
      </c>
      <c r="R22" s="26">
        <f t="shared" si="14"/>
        <v>720</v>
      </c>
      <c r="S22" s="27">
        <f t="shared" si="14"/>
        <v>1437</v>
      </c>
      <c r="T22" s="25">
        <f t="shared" si="14"/>
        <v>512</v>
      </c>
      <c r="U22" s="26">
        <f t="shared" si="14"/>
        <v>470</v>
      </c>
      <c r="V22" s="27">
        <f t="shared" si="14"/>
        <v>982</v>
      </c>
      <c r="W22" s="25">
        <f t="shared" si="14"/>
        <v>464</v>
      </c>
      <c r="X22" s="26">
        <f t="shared" si="14"/>
        <v>479</v>
      </c>
      <c r="Y22" s="27">
        <f t="shared" si="14"/>
        <v>943</v>
      </c>
      <c r="Z22" s="25">
        <f t="shared" si="14"/>
        <v>288</v>
      </c>
      <c r="AA22" s="26">
        <f t="shared" si="14"/>
        <v>284</v>
      </c>
      <c r="AB22" s="27">
        <f t="shared" si="14"/>
        <v>572</v>
      </c>
      <c r="AC22" s="25">
        <f>B22+E22+H22+K22+N22+Q22+T22+W22+Z22</f>
        <v>5243</v>
      </c>
      <c r="AD22" s="26">
        <f>C22+F22+I22+L22+O22+R22+U22+X22+AA22</f>
        <v>5206</v>
      </c>
      <c r="AE22" s="27">
        <f>D22+G22+J22+M22+P22+S22+V22+Y22+AB22</f>
        <v>10449</v>
      </c>
      <c r="AF22" s="25">
        <f t="shared" si="12"/>
        <v>3099</v>
      </c>
      <c r="AG22" s="26">
        <f>C22+F22+R22+X22+AA22</f>
        <v>3111</v>
      </c>
      <c r="AH22" s="27">
        <f>D22+G22+S22+Y22+AB22</f>
        <v>6210</v>
      </c>
      <c r="AI22" s="25">
        <f t="shared" si="13"/>
        <v>2144</v>
      </c>
      <c r="AJ22" s="26">
        <f>I22+L22+O22+U22</f>
        <v>2095</v>
      </c>
      <c r="AK22" s="27">
        <f>J22+M22+P22+V22</f>
        <v>4239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49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182</v>
      </c>
      <c r="C6" s="13">
        <v>183</v>
      </c>
      <c r="D6" s="22">
        <f>SUM(B6:C6)</f>
        <v>365</v>
      </c>
      <c r="E6" s="21">
        <v>45</v>
      </c>
      <c r="F6" s="13">
        <v>34</v>
      </c>
      <c r="G6" s="22">
        <f>SUM(E6:F6)</f>
        <v>79</v>
      </c>
      <c r="H6" s="21">
        <v>148</v>
      </c>
      <c r="I6" s="13">
        <v>143</v>
      </c>
      <c r="J6" s="22">
        <f>SUM(H6:I6)</f>
        <v>291</v>
      </c>
      <c r="K6" s="21">
        <v>29</v>
      </c>
      <c r="L6" s="13">
        <v>22</v>
      </c>
      <c r="M6" s="22">
        <f>SUM(K6:L6)</f>
        <v>51</v>
      </c>
      <c r="N6" s="21">
        <v>25</v>
      </c>
      <c r="O6" s="13">
        <v>21</v>
      </c>
      <c r="P6" s="22">
        <f>SUM(N6:O6)</f>
        <v>46</v>
      </c>
      <c r="Q6" s="21">
        <v>93</v>
      </c>
      <c r="R6" s="13">
        <v>103</v>
      </c>
      <c r="S6" s="22">
        <f>SUM(Q6:R6)</f>
        <v>196</v>
      </c>
      <c r="T6" s="21">
        <v>71</v>
      </c>
      <c r="U6" s="13">
        <v>52</v>
      </c>
      <c r="V6" s="22">
        <f>SUM(T6:U6)</f>
        <v>123</v>
      </c>
      <c r="W6" s="21">
        <v>45</v>
      </c>
      <c r="X6" s="13">
        <v>60</v>
      </c>
      <c r="Y6" s="22">
        <f>SUM(W6:X6)</f>
        <v>105</v>
      </c>
      <c r="Z6" s="21">
        <v>50</v>
      </c>
      <c r="AA6" s="13">
        <v>37</v>
      </c>
      <c r="AB6" s="22">
        <f>SUM(Z6:AA6)</f>
        <v>87</v>
      </c>
      <c r="AC6" s="21">
        <v>688</v>
      </c>
      <c r="AD6" s="13">
        <v>655</v>
      </c>
      <c r="AE6" s="22">
        <f aca="true" t="shared" si="0" ref="AE6:AE21">D6+G6+J6+M6+P6+S6+V6+Y6+AB6</f>
        <v>1343</v>
      </c>
      <c r="AF6" s="21">
        <f>B6+E6+Q6+W6+Z6</f>
        <v>415</v>
      </c>
      <c r="AG6" s="13">
        <f aca="true" t="shared" si="1" ref="AG6:AH21">C6+F6+R6+X6+AA6</f>
        <v>417</v>
      </c>
      <c r="AH6" s="22">
        <f t="shared" si="1"/>
        <v>832</v>
      </c>
      <c r="AI6" s="21">
        <f>H6+K6+N6+T6</f>
        <v>273</v>
      </c>
      <c r="AJ6" s="13">
        <f aca="true" t="shared" si="2" ref="AJ6:AK21">I6+L6+O6+U6</f>
        <v>238</v>
      </c>
      <c r="AK6" s="22">
        <f t="shared" si="2"/>
        <v>511</v>
      </c>
    </row>
    <row r="7" spans="1:37" ht="15" customHeight="1">
      <c r="A7" s="30" t="s">
        <v>17</v>
      </c>
      <c r="B7" s="21">
        <v>175</v>
      </c>
      <c r="C7" s="13">
        <v>172</v>
      </c>
      <c r="D7" s="22">
        <f aca="true" t="shared" si="3" ref="D7:D21">SUM(B7:C7)</f>
        <v>347</v>
      </c>
      <c r="E7" s="21">
        <v>28</v>
      </c>
      <c r="F7" s="13">
        <v>25</v>
      </c>
      <c r="G7" s="22">
        <f aca="true" t="shared" si="4" ref="G7:G21">SUM(E7:F7)</f>
        <v>53</v>
      </c>
      <c r="H7" s="21">
        <v>131</v>
      </c>
      <c r="I7" s="13">
        <v>121</v>
      </c>
      <c r="J7" s="22">
        <f aca="true" t="shared" si="5" ref="J7:J21">SUM(H7:I7)</f>
        <v>252</v>
      </c>
      <c r="K7" s="21">
        <v>31</v>
      </c>
      <c r="L7" s="13">
        <v>27</v>
      </c>
      <c r="M7" s="22">
        <f aca="true" t="shared" si="6" ref="M7:M21">SUM(K7:L7)</f>
        <v>58</v>
      </c>
      <c r="N7" s="21">
        <v>35</v>
      </c>
      <c r="O7" s="13">
        <v>24</v>
      </c>
      <c r="P7" s="22">
        <f aca="true" t="shared" si="7" ref="P7:P21">SUM(N7:O7)</f>
        <v>59</v>
      </c>
      <c r="Q7" s="21">
        <v>88</v>
      </c>
      <c r="R7" s="13">
        <v>101</v>
      </c>
      <c r="S7" s="22">
        <f aca="true" t="shared" si="8" ref="S7:S21">SUM(Q7:R7)</f>
        <v>189</v>
      </c>
      <c r="T7" s="21">
        <v>50</v>
      </c>
      <c r="U7" s="13">
        <v>52</v>
      </c>
      <c r="V7" s="22">
        <f aca="true" t="shared" si="9" ref="V7:V21">SUM(T7:U7)</f>
        <v>102</v>
      </c>
      <c r="W7" s="21">
        <v>51</v>
      </c>
      <c r="X7" s="13">
        <v>52</v>
      </c>
      <c r="Y7" s="22">
        <f aca="true" t="shared" si="10" ref="Y7:Y21">SUM(W7:X7)</f>
        <v>103</v>
      </c>
      <c r="Z7" s="21">
        <v>40</v>
      </c>
      <c r="AA7" s="13">
        <v>33</v>
      </c>
      <c r="AB7" s="22">
        <f aca="true" t="shared" si="11" ref="AB7:AB21">SUM(Z7:AA7)</f>
        <v>73</v>
      </c>
      <c r="AC7" s="21">
        <v>629</v>
      </c>
      <c r="AD7" s="13">
        <v>607</v>
      </c>
      <c r="AE7" s="22">
        <f t="shared" si="0"/>
        <v>1236</v>
      </c>
      <c r="AF7" s="21">
        <f aca="true" t="shared" si="12" ref="AF7:AF22">B7+E7+Q7+W7+Z7</f>
        <v>382</v>
      </c>
      <c r="AG7" s="13">
        <f t="shared" si="1"/>
        <v>383</v>
      </c>
      <c r="AH7" s="22">
        <f t="shared" si="1"/>
        <v>765</v>
      </c>
      <c r="AI7" s="21">
        <f aca="true" t="shared" si="13" ref="AI7:AI22">H7+K7+N7+T7</f>
        <v>247</v>
      </c>
      <c r="AJ7" s="13">
        <f t="shared" si="2"/>
        <v>224</v>
      </c>
      <c r="AK7" s="22">
        <f t="shared" si="2"/>
        <v>471</v>
      </c>
    </row>
    <row r="8" spans="1:37" ht="15" customHeight="1">
      <c r="A8" s="30" t="s">
        <v>18</v>
      </c>
      <c r="B8" s="21">
        <v>150</v>
      </c>
      <c r="C8" s="13">
        <v>141</v>
      </c>
      <c r="D8" s="22">
        <f t="shared" si="3"/>
        <v>291</v>
      </c>
      <c r="E8" s="21">
        <v>27</v>
      </c>
      <c r="F8" s="13">
        <v>24</v>
      </c>
      <c r="G8" s="22">
        <f t="shared" si="4"/>
        <v>51</v>
      </c>
      <c r="H8" s="21">
        <v>120</v>
      </c>
      <c r="I8" s="13">
        <v>138</v>
      </c>
      <c r="J8" s="22">
        <f t="shared" si="5"/>
        <v>258</v>
      </c>
      <c r="K8" s="21">
        <v>33</v>
      </c>
      <c r="L8" s="13">
        <v>33</v>
      </c>
      <c r="M8" s="22">
        <f t="shared" si="6"/>
        <v>66</v>
      </c>
      <c r="N8" s="21">
        <v>29</v>
      </c>
      <c r="O8" s="13">
        <v>31</v>
      </c>
      <c r="P8" s="22">
        <f t="shared" si="7"/>
        <v>60</v>
      </c>
      <c r="Q8" s="21">
        <v>82</v>
      </c>
      <c r="R8" s="13">
        <v>87</v>
      </c>
      <c r="S8" s="22">
        <f t="shared" si="8"/>
        <v>169</v>
      </c>
      <c r="T8" s="21">
        <v>72</v>
      </c>
      <c r="U8" s="13">
        <v>50</v>
      </c>
      <c r="V8" s="22">
        <f t="shared" si="9"/>
        <v>122</v>
      </c>
      <c r="W8" s="21">
        <v>48</v>
      </c>
      <c r="X8" s="13">
        <v>51</v>
      </c>
      <c r="Y8" s="22">
        <f t="shared" si="10"/>
        <v>99</v>
      </c>
      <c r="Z8" s="21">
        <v>28</v>
      </c>
      <c r="AA8" s="13">
        <v>21</v>
      </c>
      <c r="AB8" s="22">
        <f t="shared" si="11"/>
        <v>49</v>
      </c>
      <c r="AC8" s="21">
        <v>589</v>
      </c>
      <c r="AD8" s="13">
        <v>576</v>
      </c>
      <c r="AE8" s="22">
        <f t="shared" si="0"/>
        <v>1165</v>
      </c>
      <c r="AF8" s="21">
        <f t="shared" si="12"/>
        <v>335</v>
      </c>
      <c r="AG8" s="13">
        <f t="shared" si="1"/>
        <v>324</v>
      </c>
      <c r="AH8" s="22">
        <f t="shared" si="1"/>
        <v>659</v>
      </c>
      <c r="AI8" s="21">
        <f t="shared" si="13"/>
        <v>254</v>
      </c>
      <c r="AJ8" s="13">
        <f t="shared" si="2"/>
        <v>252</v>
      </c>
      <c r="AK8" s="22">
        <f t="shared" si="2"/>
        <v>506</v>
      </c>
    </row>
    <row r="9" spans="1:37" ht="15" customHeight="1">
      <c r="A9" s="30" t="s">
        <v>19</v>
      </c>
      <c r="B9" s="21">
        <v>162</v>
      </c>
      <c r="C9" s="13">
        <v>154</v>
      </c>
      <c r="D9" s="22">
        <f t="shared" si="3"/>
        <v>316</v>
      </c>
      <c r="E9" s="21">
        <v>22</v>
      </c>
      <c r="F9" s="13">
        <v>13</v>
      </c>
      <c r="G9" s="22">
        <f t="shared" si="4"/>
        <v>35</v>
      </c>
      <c r="H9" s="21">
        <v>156</v>
      </c>
      <c r="I9" s="13">
        <v>151</v>
      </c>
      <c r="J9" s="22">
        <f t="shared" si="5"/>
        <v>307</v>
      </c>
      <c r="K9" s="21">
        <v>31</v>
      </c>
      <c r="L9" s="13">
        <v>25</v>
      </c>
      <c r="M9" s="22">
        <f t="shared" si="6"/>
        <v>56</v>
      </c>
      <c r="N9" s="21">
        <v>28</v>
      </c>
      <c r="O9" s="13">
        <v>34</v>
      </c>
      <c r="P9" s="22">
        <f t="shared" si="7"/>
        <v>62</v>
      </c>
      <c r="Q9" s="21">
        <v>59</v>
      </c>
      <c r="R9" s="13">
        <v>74</v>
      </c>
      <c r="S9" s="22">
        <f t="shared" si="8"/>
        <v>133</v>
      </c>
      <c r="T9" s="21">
        <v>55</v>
      </c>
      <c r="U9" s="13">
        <v>64</v>
      </c>
      <c r="V9" s="22">
        <f t="shared" si="9"/>
        <v>119</v>
      </c>
      <c r="W9" s="21">
        <v>60</v>
      </c>
      <c r="X9" s="13">
        <v>63</v>
      </c>
      <c r="Y9" s="22">
        <f t="shared" si="10"/>
        <v>123</v>
      </c>
      <c r="Z9" s="21">
        <v>22</v>
      </c>
      <c r="AA9" s="13">
        <v>18</v>
      </c>
      <c r="AB9" s="22">
        <f t="shared" si="11"/>
        <v>40</v>
      </c>
      <c r="AC9" s="21">
        <v>595</v>
      </c>
      <c r="AD9" s="13">
        <v>596</v>
      </c>
      <c r="AE9" s="22">
        <f t="shared" si="0"/>
        <v>1191</v>
      </c>
      <c r="AF9" s="21">
        <f t="shared" si="12"/>
        <v>325</v>
      </c>
      <c r="AG9" s="13">
        <f t="shared" si="1"/>
        <v>322</v>
      </c>
      <c r="AH9" s="22">
        <f t="shared" si="1"/>
        <v>647</v>
      </c>
      <c r="AI9" s="21">
        <f t="shared" si="13"/>
        <v>270</v>
      </c>
      <c r="AJ9" s="13">
        <f t="shared" si="2"/>
        <v>274</v>
      </c>
      <c r="AK9" s="22">
        <f t="shared" si="2"/>
        <v>544</v>
      </c>
    </row>
    <row r="10" spans="1:37" ht="15" customHeight="1">
      <c r="A10" s="30" t="s">
        <v>20</v>
      </c>
      <c r="B10" s="21">
        <v>177</v>
      </c>
      <c r="C10" s="13">
        <v>169</v>
      </c>
      <c r="D10" s="22">
        <f t="shared" si="3"/>
        <v>346</v>
      </c>
      <c r="E10" s="21">
        <v>22</v>
      </c>
      <c r="F10" s="13">
        <v>31</v>
      </c>
      <c r="G10" s="22">
        <f t="shared" si="4"/>
        <v>53</v>
      </c>
      <c r="H10" s="21">
        <v>153</v>
      </c>
      <c r="I10" s="13">
        <v>145</v>
      </c>
      <c r="J10" s="22">
        <f t="shared" si="5"/>
        <v>298</v>
      </c>
      <c r="K10" s="21">
        <v>17</v>
      </c>
      <c r="L10" s="13">
        <v>20</v>
      </c>
      <c r="M10" s="22">
        <f t="shared" si="6"/>
        <v>37</v>
      </c>
      <c r="N10" s="21">
        <v>34</v>
      </c>
      <c r="O10" s="13">
        <v>34</v>
      </c>
      <c r="P10" s="22">
        <f t="shared" si="7"/>
        <v>68</v>
      </c>
      <c r="Q10" s="21">
        <v>81</v>
      </c>
      <c r="R10" s="13">
        <v>86</v>
      </c>
      <c r="S10" s="22">
        <f t="shared" si="8"/>
        <v>167</v>
      </c>
      <c r="T10" s="21">
        <v>63</v>
      </c>
      <c r="U10" s="13">
        <v>42</v>
      </c>
      <c r="V10" s="22">
        <f t="shared" si="9"/>
        <v>105</v>
      </c>
      <c r="W10" s="21">
        <v>55</v>
      </c>
      <c r="X10" s="13">
        <v>58</v>
      </c>
      <c r="Y10" s="22">
        <f t="shared" si="10"/>
        <v>113</v>
      </c>
      <c r="Z10" s="21">
        <v>26</v>
      </c>
      <c r="AA10" s="13">
        <v>35</v>
      </c>
      <c r="AB10" s="22">
        <f t="shared" si="11"/>
        <v>61</v>
      </c>
      <c r="AC10" s="21">
        <v>628</v>
      </c>
      <c r="AD10" s="13">
        <v>620</v>
      </c>
      <c r="AE10" s="22">
        <f t="shared" si="0"/>
        <v>1248</v>
      </c>
      <c r="AF10" s="21">
        <f t="shared" si="12"/>
        <v>361</v>
      </c>
      <c r="AG10" s="13">
        <f t="shared" si="1"/>
        <v>379</v>
      </c>
      <c r="AH10" s="22">
        <f t="shared" si="1"/>
        <v>740</v>
      </c>
      <c r="AI10" s="21">
        <f t="shared" si="13"/>
        <v>267</v>
      </c>
      <c r="AJ10" s="13">
        <f t="shared" si="2"/>
        <v>241</v>
      </c>
      <c r="AK10" s="22">
        <f t="shared" si="2"/>
        <v>508</v>
      </c>
    </row>
    <row r="11" spans="1:37" ht="15" customHeight="1">
      <c r="A11" s="30" t="s">
        <v>21</v>
      </c>
      <c r="B11" s="21">
        <v>121</v>
      </c>
      <c r="C11" s="13">
        <v>126</v>
      </c>
      <c r="D11" s="22">
        <f t="shared" si="3"/>
        <v>247</v>
      </c>
      <c r="E11" s="21">
        <v>21</v>
      </c>
      <c r="F11" s="13">
        <v>26</v>
      </c>
      <c r="G11" s="22">
        <f t="shared" si="4"/>
        <v>47</v>
      </c>
      <c r="H11" s="21">
        <v>118</v>
      </c>
      <c r="I11" s="13">
        <v>107</v>
      </c>
      <c r="J11" s="22">
        <f t="shared" si="5"/>
        <v>225</v>
      </c>
      <c r="K11" s="21">
        <v>26</v>
      </c>
      <c r="L11" s="13">
        <v>23</v>
      </c>
      <c r="M11" s="22">
        <f t="shared" si="6"/>
        <v>49</v>
      </c>
      <c r="N11" s="21">
        <v>26</v>
      </c>
      <c r="O11" s="13">
        <v>32</v>
      </c>
      <c r="P11" s="22">
        <f t="shared" si="7"/>
        <v>58</v>
      </c>
      <c r="Q11" s="21">
        <v>67</v>
      </c>
      <c r="R11" s="13">
        <v>64</v>
      </c>
      <c r="S11" s="22">
        <f t="shared" si="8"/>
        <v>131</v>
      </c>
      <c r="T11" s="21">
        <v>53</v>
      </c>
      <c r="U11" s="13">
        <v>42</v>
      </c>
      <c r="V11" s="22">
        <f t="shared" si="9"/>
        <v>95</v>
      </c>
      <c r="W11" s="21">
        <v>58</v>
      </c>
      <c r="X11" s="13">
        <v>38</v>
      </c>
      <c r="Y11" s="22">
        <f t="shared" si="10"/>
        <v>96</v>
      </c>
      <c r="Z11" s="21">
        <v>32</v>
      </c>
      <c r="AA11" s="13">
        <v>35</v>
      </c>
      <c r="AB11" s="22">
        <f t="shared" si="11"/>
        <v>67</v>
      </c>
      <c r="AC11" s="21">
        <v>522</v>
      </c>
      <c r="AD11" s="13">
        <v>493</v>
      </c>
      <c r="AE11" s="22">
        <f t="shared" si="0"/>
        <v>1015</v>
      </c>
      <c r="AF11" s="21">
        <f t="shared" si="12"/>
        <v>299</v>
      </c>
      <c r="AG11" s="13">
        <f t="shared" si="1"/>
        <v>289</v>
      </c>
      <c r="AH11" s="22">
        <f t="shared" si="1"/>
        <v>588</v>
      </c>
      <c r="AI11" s="21">
        <f t="shared" si="13"/>
        <v>223</v>
      </c>
      <c r="AJ11" s="13">
        <f t="shared" si="2"/>
        <v>204</v>
      </c>
      <c r="AK11" s="22">
        <f t="shared" si="2"/>
        <v>427</v>
      </c>
    </row>
    <row r="12" spans="1:37" ht="15" customHeight="1">
      <c r="A12" s="30" t="s">
        <v>22</v>
      </c>
      <c r="B12" s="21">
        <v>105</v>
      </c>
      <c r="C12" s="13">
        <v>108</v>
      </c>
      <c r="D12" s="22">
        <f t="shared" si="3"/>
        <v>213</v>
      </c>
      <c r="E12" s="21">
        <v>14</v>
      </c>
      <c r="F12" s="13">
        <v>15</v>
      </c>
      <c r="G12" s="22">
        <f t="shared" si="4"/>
        <v>29</v>
      </c>
      <c r="H12" s="21">
        <v>87</v>
      </c>
      <c r="I12" s="13">
        <v>94</v>
      </c>
      <c r="J12" s="22">
        <f t="shared" si="5"/>
        <v>181</v>
      </c>
      <c r="K12" s="21">
        <v>14</v>
      </c>
      <c r="L12" s="13">
        <v>11</v>
      </c>
      <c r="M12" s="22">
        <f t="shared" si="6"/>
        <v>25</v>
      </c>
      <c r="N12" s="21">
        <v>16</v>
      </c>
      <c r="O12" s="13">
        <v>13</v>
      </c>
      <c r="P12" s="22">
        <f t="shared" si="7"/>
        <v>29</v>
      </c>
      <c r="Q12" s="21">
        <v>65</v>
      </c>
      <c r="R12" s="13">
        <v>63</v>
      </c>
      <c r="S12" s="22">
        <f t="shared" si="8"/>
        <v>128</v>
      </c>
      <c r="T12" s="21">
        <v>45</v>
      </c>
      <c r="U12" s="13">
        <v>41</v>
      </c>
      <c r="V12" s="22">
        <f t="shared" si="9"/>
        <v>86</v>
      </c>
      <c r="W12" s="21">
        <v>34</v>
      </c>
      <c r="X12" s="13">
        <v>42</v>
      </c>
      <c r="Y12" s="22">
        <f t="shared" si="10"/>
        <v>76</v>
      </c>
      <c r="Z12" s="21">
        <v>22</v>
      </c>
      <c r="AA12" s="13">
        <v>30</v>
      </c>
      <c r="AB12" s="22">
        <f t="shared" si="11"/>
        <v>52</v>
      </c>
      <c r="AC12" s="21">
        <v>402</v>
      </c>
      <c r="AD12" s="13">
        <v>417</v>
      </c>
      <c r="AE12" s="22">
        <f t="shared" si="0"/>
        <v>819</v>
      </c>
      <c r="AF12" s="21">
        <f t="shared" si="12"/>
        <v>240</v>
      </c>
      <c r="AG12" s="13">
        <f t="shared" si="1"/>
        <v>258</v>
      </c>
      <c r="AH12" s="22">
        <f t="shared" si="1"/>
        <v>498</v>
      </c>
      <c r="AI12" s="21">
        <f t="shared" si="13"/>
        <v>162</v>
      </c>
      <c r="AJ12" s="13">
        <f t="shared" si="2"/>
        <v>159</v>
      </c>
      <c r="AK12" s="22">
        <f t="shared" si="2"/>
        <v>321</v>
      </c>
    </row>
    <row r="13" spans="1:37" ht="15" customHeight="1">
      <c r="A13" s="30" t="s">
        <v>23</v>
      </c>
      <c r="B13" s="21">
        <v>79</v>
      </c>
      <c r="C13" s="13">
        <v>92</v>
      </c>
      <c r="D13" s="22">
        <f t="shared" si="3"/>
        <v>171</v>
      </c>
      <c r="E13" s="21">
        <v>12</v>
      </c>
      <c r="F13" s="13">
        <v>15</v>
      </c>
      <c r="G13" s="22">
        <f t="shared" si="4"/>
        <v>27</v>
      </c>
      <c r="H13" s="21">
        <v>63</v>
      </c>
      <c r="I13" s="13">
        <v>62</v>
      </c>
      <c r="J13" s="22">
        <f t="shared" si="5"/>
        <v>125</v>
      </c>
      <c r="K13" s="21">
        <v>13</v>
      </c>
      <c r="L13" s="13">
        <v>27</v>
      </c>
      <c r="M13" s="22">
        <f t="shared" si="6"/>
        <v>40</v>
      </c>
      <c r="N13" s="21">
        <v>13</v>
      </c>
      <c r="O13" s="13">
        <v>17</v>
      </c>
      <c r="P13" s="22">
        <f t="shared" si="7"/>
        <v>30</v>
      </c>
      <c r="Q13" s="21">
        <v>49</v>
      </c>
      <c r="R13" s="13">
        <v>40</v>
      </c>
      <c r="S13" s="22">
        <f t="shared" si="8"/>
        <v>89</v>
      </c>
      <c r="T13" s="21">
        <v>33</v>
      </c>
      <c r="U13" s="13">
        <v>33</v>
      </c>
      <c r="V13" s="22">
        <f t="shared" si="9"/>
        <v>66</v>
      </c>
      <c r="W13" s="21">
        <v>30</v>
      </c>
      <c r="X13" s="13">
        <v>23</v>
      </c>
      <c r="Y13" s="22">
        <f t="shared" si="10"/>
        <v>53</v>
      </c>
      <c r="Z13" s="21">
        <v>18</v>
      </c>
      <c r="AA13" s="13">
        <v>20</v>
      </c>
      <c r="AB13" s="22">
        <f t="shared" si="11"/>
        <v>38</v>
      </c>
      <c r="AC13" s="21">
        <v>310</v>
      </c>
      <c r="AD13" s="13">
        <v>329</v>
      </c>
      <c r="AE13" s="22">
        <f t="shared" si="0"/>
        <v>639</v>
      </c>
      <c r="AF13" s="21">
        <f t="shared" si="12"/>
        <v>188</v>
      </c>
      <c r="AG13" s="13">
        <f t="shared" si="1"/>
        <v>190</v>
      </c>
      <c r="AH13" s="22">
        <f t="shared" si="1"/>
        <v>378</v>
      </c>
      <c r="AI13" s="21">
        <f t="shared" si="13"/>
        <v>122</v>
      </c>
      <c r="AJ13" s="13">
        <f t="shared" si="2"/>
        <v>139</v>
      </c>
      <c r="AK13" s="22">
        <f t="shared" si="2"/>
        <v>261</v>
      </c>
    </row>
    <row r="14" spans="1:37" ht="15" customHeight="1">
      <c r="A14" s="30" t="s">
        <v>24</v>
      </c>
      <c r="B14" s="21">
        <v>54</v>
      </c>
      <c r="C14" s="13">
        <v>72</v>
      </c>
      <c r="D14" s="22">
        <f t="shared" si="3"/>
        <v>126</v>
      </c>
      <c r="E14" s="21">
        <v>9</v>
      </c>
      <c r="F14" s="13">
        <v>12</v>
      </c>
      <c r="G14" s="22">
        <f t="shared" si="4"/>
        <v>21</v>
      </c>
      <c r="H14" s="21">
        <v>43</v>
      </c>
      <c r="I14" s="13">
        <v>51</v>
      </c>
      <c r="J14" s="22">
        <f t="shared" si="5"/>
        <v>94</v>
      </c>
      <c r="K14" s="21">
        <v>15</v>
      </c>
      <c r="L14" s="13">
        <v>6</v>
      </c>
      <c r="M14" s="22">
        <f t="shared" si="6"/>
        <v>21</v>
      </c>
      <c r="N14" s="21">
        <v>10</v>
      </c>
      <c r="O14" s="13">
        <v>10</v>
      </c>
      <c r="P14" s="22">
        <f t="shared" si="7"/>
        <v>20</v>
      </c>
      <c r="Q14" s="21">
        <v>43</v>
      </c>
      <c r="R14" s="13">
        <v>32</v>
      </c>
      <c r="S14" s="22">
        <f t="shared" si="8"/>
        <v>75</v>
      </c>
      <c r="T14" s="21">
        <v>24</v>
      </c>
      <c r="U14" s="13">
        <v>14</v>
      </c>
      <c r="V14" s="22">
        <f t="shared" si="9"/>
        <v>38</v>
      </c>
      <c r="W14" s="21">
        <v>20</v>
      </c>
      <c r="X14" s="13">
        <v>24</v>
      </c>
      <c r="Y14" s="22">
        <f t="shared" si="10"/>
        <v>44</v>
      </c>
      <c r="Z14" s="21">
        <v>10</v>
      </c>
      <c r="AA14" s="13">
        <v>7</v>
      </c>
      <c r="AB14" s="22">
        <f t="shared" si="11"/>
        <v>17</v>
      </c>
      <c r="AC14" s="21">
        <v>228</v>
      </c>
      <c r="AD14" s="13">
        <v>228</v>
      </c>
      <c r="AE14" s="22">
        <f t="shared" si="0"/>
        <v>456</v>
      </c>
      <c r="AF14" s="21">
        <f t="shared" si="12"/>
        <v>136</v>
      </c>
      <c r="AG14" s="13">
        <f t="shared" si="1"/>
        <v>147</v>
      </c>
      <c r="AH14" s="22">
        <f t="shared" si="1"/>
        <v>283</v>
      </c>
      <c r="AI14" s="21">
        <f t="shared" si="13"/>
        <v>92</v>
      </c>
      <c r="AJ14" s="13">
        <f t="shared" si="2"/>
        <v>81</v>
      </c>
      <c r="AK14" s="22">
        <f t="shared" si="2"/>
        <v>173</v>
      </c>
    </row>
    <row r="15" spans="1:37" ht="15" customHeight="1">
      <c r="A15" s="30" t="s">
        <v>25</v>
      </c>
      <c r="B15" s="21">
        <v>63</v>
      </c>
      <c r="C15" s="13">
        <v>61</v>
      </c>
      <c r="D15" s="22">
        <f t="shared" si="3"/>
        <v>124</v>
      </c>
      <c r="E15" s="21">
        <v>8</v>
      </c>
      <c r="F15" s="13">
        <v>4</v>
      </c>
      <c r="G15" s="22">
        <f t="shared" si="4"/>
        <v>12</v>
      </c>
      <c r="H15" s="21">
        <v>37</v>
      </c>
      <c r="I15" s="13">
        <v>38</v>
      </c>
      <c r="J15" s="22">
        <f t="shared" si="5"/>
        <v>75</v>
      </c>
      <c r="K15" s="21">
        <v>12</v>
      </c>
      <c r="L15" s="13">
        <v>10</v>
      </c>
      <c r="M15" s="22">
        <f t="shared" si="6"/>
        <v>22</v>
      </c>
      <c r="N15" s="21">
        <v>8</v>
      </c>
      <c r="O15" s="13">
        <v>14</v>
      </c>
      <c r="P15" s="22">
        <f t="shared" si="7"/>
        <v>22</v>
      </c>
      <c r="Q15" s="21">
        <v>25</v>
      </c>
      <c r="R15" s="13">
        <v>22</v>
      </c>
      <c r="S15" s="22">
        <f t="shared" si="8"/>
        <v>47</v>
      </c>
      <c r="T15" s="21">
        <v>15</v>
      </c>
      <c r="U15" s="13">
        <v>11</v>
      </c>
      <c r="V15" s="22">
        <f t="shared" si="9"/>
        <v>26</v>
      </c>
      <c r="W15" s="21">
        <v>26</v>
      </c>
      <c r="X15" s="13">
        <v>27</v>
      </c>
      <c r="Y15" s="22">
        <f t="shared" si="10"/>
        <v>53</v>
      </c>
      <c r="Z15" s="21">
        <v>6</v>
      </c>
      <c r="AA15" s="13">
        <v>15</v>
      </c>
      <c r="AB15" s="22">
        <f t="shared" si="11"/>
        <v>21</v>
      </c>
      <c r="AC15" s="21">
        <v>200</v>
      </c>
      <c r="AD15" s="13">
        <v>202</v>
      </c>
      <c r="AE15" s="22">
        <f t="shared" si="0"/>
        <v>402</v>
      </c>
      <c r="AF15" s="21">
        <f t="shared" si="12"/>
        <v>128</v>
      </c>
      <c r="AG15" s="13">
        <f t="shared" si="1"/>
        <v>129</v>
      </c>
      <c r="AH15" s="22">
        <f t="shared" si="1"/>
        <v>257</v>
      </c>
      <c r="AI15" s="21">
        <f t="shared" si="13"/>
        <v>72</v>
      </c>
      <c r="AJ15" s="13">
        <f t="shared" si="2"/>
        <v>73</v>
      </c>
      <c r="AK15" s="22">
        <f t="shared" si="2"/>
        <v>145</v>
      </c>
    </row>
    <row r="16" spans="1:37" ht="15" customHeight="1">
      <c r="A16" s="30" t="s">
        <v>26</v>
      </c>
      <c r="B16" s="21">
        <v>44</v>
      </c>
      <c r="C16" s="13">
        <v>52</v>
      </c>
      <c r="D16" s="22">
        <f t="shared" si="3"/>
        <v>96</v>
      </c>
      <c r="E16" s="21">
        <v>2</v>
      </c>
      <c r="F16" s="13">
        <v>8</v>
      </c>
      <c r="G16" s="22">
        <f t="shared" si="4"/>
        <v>10</v>
      </c>
      <c r="H16" s="21">
        <v>36</v>
      </c>
      <c r="I16" s="13">
        <v>48</v>
      </c>
      <c r="J16" s="22">
        <f t="shared" si="5"/>
        <v>84</v>
      </c>
      <c r="K16" s="21">
        <v>5</v>
      </c>
      <c r="L16" s="13">
        <v>5</v>
      </c>
      <c r="M16" s="22">
        <f t="shared" si="6"/>
        <v>10</v>
      </c>
      <c r="N16" s="21">
        <v>7</v>
      </c>
      <c r="O16" s="13">
        <v>3</v>
      </c>
      <c r="P16" s="22">
        <f t="shared" si="7"/>
        <v>10</v>
      </c>
      <c r="Q16" s="21">
        <v>17</v>
      </c>
      <c r="R16" s="13">
        <v>22</v>
      </c>
      <c r="S16" s="22">
        <f t="shared" si="8"/>
        <v>39</v>
      </c>
      <c r="T16" s="21">
        <v>12</v>
      </c>
      <c r="U16" s="13">
        <v>19</v>
      </c>
      <c r="V16" s="22">
        <f t="shared" si="9"/>
        <v>31</v>
      </c>
      <c r="W16" s="21">
        <v>13</v>
      </c>
      <c r="X16" s="13">
        <v>17</v>
      </c>
      <c r="Y16" s="22">
        <f t="shared" si="10"/>
        <v>30</v>
      </c>
      <c r="Z16" s="21">
        <v>11</v>
      </c>
      <c r="AA16" s="13">
        <v>10</v>
      </c>
      <c r="AB16" s="22">
        <f t="shared" si="11"/>
        <v>21</v>
      </c>
      <c r="AC16" s="21">
        <v>147</v>
      </c>
      <c r="AD16" s="13">
        <v>184</v>
      </c>
      <c r="AE16" s="22">
        <f t="shared" si="0"/>
        <v>331</v>
      </c>
      <c r="AF16" s="21">
        <f t="shared" si="12"/>
        <v>87</v>
      </c>
      <c r="AG16" s="13">
        <f t="shared" si="1"/>
        <v>109</v>
      </c>
      <c r="AH16" s="22">
        <f t="shared" si="1"/>
        <v>196</v>
      </c>
      <c r="AI16" s="21">
        <f t="shared" si="13"/>
        <v>60</v>
      </c>
      <c r="AJ16" s="13">
        <f t="shared" si="2"/>
        <v>75</v>
      </c>
      <c r="AK16" s="22">
        <f t="shared" si="2"/>
        <v>135</v>
      </c>
    </row>
    <row r="17" spans="1:37" ht="15" customHeight="1">
      <c r="A17" s="30" t="s">
        <v>27</v>
      </c>
      <c r="B17" s="21">
        <v>34</v>
      </c>
      <c r="C17" s="13">
        <v>35</v>
      </c>
      <c r="D17" s="22">
        <f t="shared" si="3"/>
        <v>69</v>
      </c>
      <c r="E17" s="21">
        <v>7</v>
      </c>
      <c r="F17" s="13">
        <v>5</v>
      </c>
      <c r="G17" s="22">
        <f t="shared" si="4"/>
        <v>12</v>
      </c>
      <c r="H17" s="21">
        <v>27</v>
      </c>
      <c r="I17" s="13">
        <v>23</v>
      </c>
      <c r="J17" s="22">
        <f t="shared" si="5"/>
        <v>50</v>
      </c>
      <c r="K17" s="21">
        <v>2</v>
      </c>
      <c r="L17" s="13">
        <v>6</v>
      </c>
      <c r="M17" s="22">
        <f t="shared" si="6"/>
        <v>8</v>
      </c>
      <c r="N17" s="21">
        <v>2</v>
      </c>
      <c r="O17" s="13">
        <v>8</v>
      </c>
      <c r="P17" s="22">
        <f t="shared" si="7"/>
        <v>10</v>
      </c>
      <c r="Q17" s="21">
        <v>16</v>
      </c>
      <c r="R17" s="13">
        <v>14</v>
      </c>
      <c r="S17" s="22">
        <f t="shared" si="8"/>
        <v>30</v>
      </c>
      <c r="T17" s="21">
        <v>10</v>
      </c>
      <c r="U17" s="13">
        <v>19</v>
      </c>
      <c r="V17" s="22">
        <f t="shared" si="9"/>
        <v>29</v>
      </c>
      <c r="W17" s="21">
        <v>13</v>
      </c>
      <c r="X17" s="13">
        <v>15</v>
      </c>
      <c r="Y17" s="22">
        <f t="shared" si="10"/>
        <v>28</v>
      </c>
      <c r="Z17" s="21">
        <v>5</v>
      </c>
      <c r="AA17" s="13">
        <v>6</v>
      </c>
      <c r="AB17" s="22">
        <f t="shared" si="11"/>
        <v>11</v>
      </c>
      <c r="AC17" s="21">
        <v>116</v>
      </c>
      <c r="AD17" s="13">
        <v>131</v>
      </c>
      <c r="AE17" s="22">
        <f t="shared" si="0"/>
        <v>247</v>
      </c>
      <c r="AF17" s="21">
        <f t="shared" si="12"/>
        <v>75</v>
      </c>
      <c r="AG17" s="13">
        <f t="shared" si="1"/>
        <v>75</v>
      </c>
      <c r="AH17" s="22">
        <f t="shared" si="1"/>
        <v>150</v>
      </c>
      <c r="AI17" s="21">
        <f t="shared" si="13"/>
        <v>41</v>
      </c>
      <c r="AJ17" s="13">
        <f t="shared" si="2"/>
        <v>56</v>
      </c>
      <c r="AK17" s="22">
        <f t="shared" si="2"/>
        <v>97</v>
      </c>
    </row>
    <row r="18" spans="1:37" ht="15" customHeight="1">
      <c r="A18" s="30" t="s">
        <v>28</v>
      </c>
      <c r="B18" s="21">
        <v>25</v>
      </c>
      <c r="C18" s="13">
        <v>22</v>
      </c>
      <c r="D18" s="22">
        <f t="shared" si="3"/>
        <v>47</v>
      </c>
      <c r="E18" s="21">
        <v>5</v>
      </c>
      <c r="F18" s="13">
        <v>6</v>
      </c>
      <c r="G18" s="22">
        <f t="shared" si="4"/>
        <v>11</v>
      </c>
      <c r="H18" s="21">
        <v>26</v>
      </c>
      <c r="I18" s="13">
        <v>18</v>
      </c>
      <c r="J18" s="22">
        <f t="shared" si="5"/>
        <v>44</v>
      </c>
      <c r="K18" s="21">
        <v>2</v>
      </c>
      <c r="L18" s="13">
        <v>1</v>
      </c>
      <c r="M18" s="22">
        <f t="shared" si="6"/>
        <v>3</v>
      </c>
      <c r="N18" s="21">
        <v>5</v>
      </c>
      <c r="O18" s="13">
        <v>6</v>
      </c>
      <c r="P18" s="22">
        <f t="shared" si="7"/>
        <v>11</v>
      </c>
      <c r="Q18" s="21">
        <v>12</v>
      </c>
      <c r="R18" s="13">
        <v>13</v>
      </c>
      <c r="S18" s="22">
        <f t="shared" si="8"/>
        <v>25</v>
      </c>
      <c r="T18" s="21">
        <v>14</v>
      </c>
      <c r="U18" s="13">
        <v>11</v>
      </c>
      <c r="V18" s="22">
        <f t="shared" si="9"/>
        <v>25</v>
      </c>
      <c r="W18" s="21">
        <v>7</v>
      </c>
      <c r="X18" s="13">
        <v>12</v>
      </c>
      <c r="Y18" s="22">
        <f t="shared" si="10"/>
        <v>19</v>
      </c>
      <c r="Z18" s="21">
        <v>9</v>
      </c>
      <c r="AA18" s="13">
        <v>8</v>
      </c>
      <c r="AB18" s="22">
        <f t="shared" si="11"/>
        <v>17</v>
      </c>
      <c r="AC18" s="21">
        <v>105</v>
      </c>
      <c r="AD18" s="13">
        <v>97</v>
      </c>
      <c r="AE18" s="22">
        <f t="shared" si="0"/>
        <v>202</v>
      </c>
      <c r="AF18" s="21">
        <f t="shared" si="12"/>
        <v>58</v>
      </c>
      <c r="AG18" s="13">
        <f t="shared" si="1"/>
        <v>61</v>
      </c>
      <c r="AH18" s="22">
        <f t="shared" si="1"/>
        <v>119</v>
      </c>
      <c r="AI18" s="21">
        <f t="shared" si="13"/>
        <v>47</v>
      </c>
      <c r="AJ18" s="13">
        <f t="shared" si="2"/>
        <v>36</v>
      </c>
      <c r="AK18" s="22">
        <f t="shared" si="2"/>
        <v>83</v>
      </c>
    </row>
    <row r="19" spans="1:37" ht="15" customHeight="1">
      <c r="A19" s="30" t="s">
        <v>29</v>
      </c>
      <c r="B19" s="21">
        <v>24</v>
      </c>
      <c r="C19" s="13">
        <v>13</v>
      </c>
      <c r="D19" s="22">
        <f t="shared" si="3"/>
        <v>37</v>
      </c>
      <c r="E19" s="21">
        <v>9</v>
      </c>
      <c r="F19" s="13">
        <v>2</v>
      </c>
      <c r="G19" s="22">
        <f t="shared" si="4"/>
        <v>11</v>
      </c>
      <c r="H19" s="21">
        <v>10</v>
      </c>
      <c r="I19" s="13">
        <v>14</v>
      </c>
      <c r="J19" s="22">
        <f t="shared" si="5"/>
        <v>24</v>
      </c>
      <c r="K19" s="21">
        <v>4</v>
      </c>
      <c r="L19" s="13">
        <v>4</v>
      </c>
      <c r="M19" s="22">
        <f t="shared" si="6"/>
        <v>8</v>
      </c>
      <c r="N19" s="21">
        <v>2</v>
      </c>
      <c r="O19" s="13">
        <v>2</v>
      </c>
      <c r="P19" s="22">
        <f t="shared" si="7"/>
        <v>4</v>
      </c>
      <c r="Q19" s="21">
        <v>9</v>
      </c>
      <c r="R19" s="13">
        <v>4</v>
      </c>
      <c r="S19" s="22">
        <f t="shared" si="8"/>
        <v>13</v>
      </c>
      <c r="T19" s="21">
        <v>6</v>
      </c>
      <c r="U19" s="13">
        <v>13</v>
      </c>
      <c r="V19" s="22">
        <f t="shared" si="9"/>
        <v>19</v>
      </c>
      <c r="W19" s="21">
        <v>10</v>
      </c>
      <c r="X19" s="13">
        <v>6</v>
      </c>
      <c r="Y19" s="22">
        <f t="shared" si="10"/>
        <v>16</v>
      </c>
      <c r="Z19" s="21">
        <v>3</v>
      </c>
      <c r="AA19" s="13">
        <v>9</v>
      </c>
      <c r="AB19" s="22">
        <f t="shared" si="11"/>
        <v>12</v>
      </c>
      <c r="AC19" s="21">
        <v>77</v>
      </c>
      <c r="AD19" s="13">
        <v>67</v>
      </c>
      <c r="AE19" s="22">
        <f t="shared" si="0"/>
        <v>144</v>
      </c>
      <c r="AF19" s="21">
        <f t="shared" si="12"/>
        <v>55</v>
      </c>
      <c r="AG19" s="13">
        <f t="shared" si="1"/>
        <v>34</v>
      </c>
      <c r="AH19" s="22">
        <f t="shared" si="1"/>
        <v>89</v>
      </c>
      <c r="AI19" s="21">
        <f t="shared" si="13"/>
        <v>22</v>
      </c>
      <c r="AJ19" s="13">
        <f t="shared" si="2"/>
        <v>33</v>
      </c>
      <c r="AK19" s="22">
        <f t="shared" si="2"/>
        <v>55</v>
      </c>
    </row>
    <row r="20" spans="1:37" ht="15" customHeight="1">
      <c r="A20" s="30" t="s">
        <v>30</v>
      </c>
      <c r="B20" s="21">
        <v>20</v>
      </c>
      <c r="C20" s="13">
        <v>26</v>
      </c>
      <c r="D20" s="22">
        <f t="shared" si="3"/>
        <v>46</v>
      </c>
      <c r="E20" s="21">
        <v>4</v>
      </c>
      <c r="F20" s="13">
        <v>5</v>
      </c>
      <c r="G20" s="22">
        <f t="shared" si="4"/>
        <v>9</v>
      </c>
      <c r="H20" s="21">
        <v>14</v>
      </c>
      <c r="I20" s="13">
        <v>13</v>
      </c>
      <c r="J20" s="22">
        <f t="shared" si="5"/>
        <v>27</v>
      </c>
      <c r="K20" s="21">
        <v>2</v>
      </c>
      <c r="L20" s="13">
        <v>3</v>
      </c>
      <c r="M20" s="22">
        <f t="shared" si="6"/>
        <v>5</v>
      </c>
      <c r="N20" s="21">
        <v>0</v>
      </c>
      <c r="O20" s="13">
        <v>4</v>
      </c>
      <c r="P20" s="22">
        <f t="shared" si="7"/>
        <v>4</v>
      </c>
      <c r="Q20" s="21">
        <v>17</v>
      </c>
      <c r="R20" s="13">
        <v>9</v>
      </c>
      <c r="S20" s="22">
        <f t="shared" si="8"/>
        <v>26</v>
      </c>
      <c r="T20" s="21">
        <v>2</v>
      </c>
      <c r="U20" s="13">
        <v>7</v>
      </c>
      <c r="V20" s="22">
        <f t="shared" si="9"/>
        <v>9</v>
      </c>
      <c r="W20" s="21">
        <v>6</v>
      </c>
      <c r="X20" s="13">
        <v>7</v>
      </c>
      <c r="Y20" s="22">
        <f t="shared" si="10"/>
        <v>13</v>
      </c>
      <c r="Z20" s="21">
        <v>5</v>
      </c>
      <c r="AA20" s="13">
        <v>3</v>
      </c>
      <c r="AB20" s="22">
        <f t="shared" si="11"/>
        <v>8</v>
      </c>
      <c r="AC20" s="21">
        <v>70</v>
      </c>
      <c r="AD20" s="13">
        <v>77</v>
      </c>
      <c r="AE20" s="22">
        <f t="shared" si="0"/>
        <v>147</v>
      </c>
      <c r="AF20" s="21">
        <f t="shared" si="12"/>
        <v>52</v>
      </c>
      <c r="AG20" s="13">
        <f t="shared" si="1"/>
        <v>50</v>
      </c>
      <c r="AH20" s="22">
        <f t="shared" si="1"/>
        <v>102</v>
      </c>
      <c r="AI20" s="21">
        <f t="shared" si="13"/>
        <v>18</v>
      </c>
      <c r="AJ20" s="13">
        <f t="shared" si="2"/>
        <v>27</v>
      </c>
      <c r="AK20" s="22">
        <f t="shared" si="2"/>
        <v>45</v>
      </c>
    </row>
    <row r="21" spans="1:37" ht="15" customHeight="1" thickBot="1">
      <c r="A21" s="31" t="s">
        <v>33</v>
      </c>
      <c r="B21" s="23">
        <v>20</v>
      </c>
      <c r="C21" s="15">
        <v>27</v>
      </c>
      <c r="D21" s="24">
        <f t="shared" si="3"/>
        <v>47</v>
      </c>
      <c r="E21" s="23">
        <v>8</v>
      </c>
      <c r="F21" s="15">
        <v>8</v>
      </c>
      <c r="G21" s="24">
        <f t="shared" si="4"/>
        <v>16</v>
      </c>
      <c r="H21" s="23">
        <v>27</v>
      </c>
      <c r="I21" s="15">
        <v>22</v>
      </c>
      <c r="J21" s="24">
        <f t="shared" si="5"/>
        <v>49</v>
      </c>
      <c r="K21" s="23">
        <v>5</v>
      </c>
      <c r="L21" s="15">
        <v>5</v>
      </c>
      <c r="M21" s="24">
        <f t="shared" si="6"/>
        <v>10</v>
      </c>
      <c r="N21" s="23">
        <v>5</v>
      </c>
      <c r="O21" s="15">
        <v>3</v>
      </c>
      <c r="P21" s="24">
        <f t="shared" si="7"/>
        <v>8</v>
      </c>
      <c r="Q21" s="23">
        <v>5</v>
      </c>
      <c r="R21" s="15">
        <v>9</v>
      </c>
      <c r="S21" s="24">
        <f t="shared" si="8"/>
        <v>14</v>
      </c>
      <c r="T21" s="23">
        <v>10</v>
      </c>
      <c r="U21" s="15">
        <v>12</v>
      </c>
      <c r="V21" s="24">
        <f t="shared" si="9"/>
        <v>22</v>
      </c>
      <c r="W21" s="23">
        <v>13</v>
      </c>
      <c r="X21" s="15">
        <v>4</v>
      </c>
      <c r="Y21" s="24">
        <f t="shared" si="10"/>
        <v>17</v>
      </c>
      <c r="Z21" s="23">
        <v>7</v>
      </c>
      <c r="AA21" s="15">
        <v>5</v>
      </c>
      <c r="AB21" s="24">
        <f t="shared" si="11"/>
        <v>12</v>
      </c>
      <c r="AC21" s="23">
        <v>100</v>
      </c>
      <c r="AD21" s="15">
        <v>95</v>
      </c>
      <c r="AE21" s="24">
        <f t="shared" si="0"/>
        <v>195</v>
      </c>
      <c r="AF21" s="23">
        <f t="shared" si="12"/>
        <v>53</v>
      </c>
      <c r="AG21" s="15">
        <f t="shared" si="1"/>
        <v>53</v>
      </c>
      <c r="AH21" s="24">
        <f t="shared" si="1"/>
        <v>106</v>
      </c>
      <c r="AI21" s="23">
        <f t="shared" si="13"/>
        <v>47</v>
      </c>
      <c r="AJ21" s="15">
        <f t="shared" si="2"/>
        <v>42</v>
      </c>
      <c r="AK21" s="24">
        <f t="shared" si="2"/>
        <v>89</v>
      </c>
    </row>
    <row r="22" spans="1:37" ht="15" customHeight="1" thickBot="1" thickTop="1">
      <c r="A22" s="32" t="s">
        <v>0</v>
      </c>
      <c r="B22" s="25">
        <f>SUM(B6:B21)</f>
        <v>1435</v>
      </c>
      <c r="C22" s="26">
        <f aca="true" t="shared" si="14" ref="C22:AB22">SUM(C6:C21)</f>
        <v>1453</v>
      </c>
      <c r="D22" s="27">
        <f t="shared" si="14"/>
        <v>2888</v>
      </c>
      <c r="E22" s="25">
        <f t="shared" si="14"/>
        <v>243</v>
      </c>
      <c r="F22" s="26">
        <f t="shared" si="14"/>
        <v>233</v>
      </c>
      <c r="G22" s="27">
        <f t="shared" si="14"/>
        <v>476</v>
      </c>
      <c r="H22" s="25">
        <f t="shared" si="14"/>
        <v>1196</v>
      </c>
      <c r="I22" s="26">
        <f t="shared" si="14"/>
        <v>1188</v>
      </c>
      <c r="J22" s="27">
        <f t="shared" si="14"/>
        <v>2384</v>
      </c>
      <c r="K22" s="25">
        <f t="shared" si="14"/>
        <v>241</v>
      </c>
      <c r="L22" s="26">
        <f t="shared" si="14"/>
        <v>228</v>
      </c>
      <c r="M22" s="27">
        <f t="shared" si="14"/>
        <v>469</v>
      </c>
      <c r="N22" s="25">
        <f t="shared" si="14"/>
        <v>245</v>
      </c>
      <c r="O22" s="26">
        <f t="shared" si="14"/>
        <v>256</v>
      </c>
      <c r="P22" s="27">
        <f t="shared" si="14"/>
        <v>501</v>
      </c>
      <c r="Q22" s="25">
        <f t="shared" si="14"/>
        <v>728</v>
      </c>
      <c r="R22" s="26">
        <f t="shared" si="14"/>
        <v>743</v>
      </c>
      <c r="S22" s="27">
        <f t="shared" si="14"/>
        <v>1471</v>
      </c>
      <c r="T22" s="25">
        <f t="shared" si="14"/>
        <v>535</v>
      </c>
      <c r="U22" s="26">
        <f t="shared" si="14"/>
        <v>482</v>
      </c>
      <c r="V22" s="27">
        <f t="shared" si="14"/>
        <v>1017</v>
      </c>
      <c r="W22" s="25">
        <f t="shared" si="14"/>
        <v>489</v>
      </c>
      <c r="X22" s="26">
        <f t="shared" si="14"/>
        <v>499</v>
      </c>
      <c r="Y22" s="27">
        <f t="shared" si="14"/>
        <v>988</v>
      </c>
      <c r="Z22" s="25">
        <f t="shared" si="14"/>
        <v>294</v>
      </c>
      <c r="AA22" s="26">
        <f t="shared" si="14"/>
        <v>292</v>
      </c>
      <c r="AB22" s="27">
        <f t="shared" si="14"/>
        <v>586</v>
      </c>
      <c r="AC22" s="25">
        <f>B22+E22+H22+K22+N22+Q22+T22+W22+Z22</f>
        <v>5406</v>
      </c>
      <c r="AD22" s="26">
        <f>C22+F22+I22+L22+O22+R22+U22+X22+AA22</f>
        <v>5374</v>
      </c>
      <c r="AE22" s="27">
        <f>D22+G22+J22+M22+P22+S22+V22+Y22+AB22</f>
        <v>10780</v>
      </c>
      <c r="AF22" s="25">
        <f t="shared" si="12"/>
        <v>3189</v>
      </c>
      <c r="AG22" s="26">
        <f>C22+F22+R22+X22+AA22</f>
        <v>3220</v>
      </c>
      <c r="AH22" s="27">
        <f>D22+G22+S22+Y22+AB22</f>
        <v>6409</v>
      </c>
      <c r="AI22" s="25">
        <f t="shared" si="13"/>
        <v>2217</v>
      </c>
      <c r="AJ22" s="26">
        <f>I22+L22+O22+U22</f>
        <v>2154</v>
      </c>
      <c r="AK22" s="27">
        <f>J22+M22+P22+V22</f>
        <v>4371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48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189</v>
      </c>
      <c r="C6" s="13">
        <v>182</v>
      </c>
      <c r="D6" s="22">
        <f>SUM(B6:C6)</f>
        <v>371</v>
      </c>
      <c r="E6" s="21">
        <v>35</v>
      </c>
      <c r="F6" s="13">
        <v>29</v>
      </c>
      <c r="G6" s="22">
        <f>SUM(E6:F6)</f>
        <v>64</v>
      </c>
      <c r="H6" s="21">
        <v>138</v>
      </c>
      <c r="I6" s="13">
        <v>144</v>
      </c>
      <c r="J6" s="22">
        <f>SUM(H6:I6)</f>
        <v>282</v>
      </c>
      <c r="K6" s="21">
        <v>27</v>
      </c>
      <c r="L6" s="13">
        <v>26</v>
      </c>
      <c r="M6" s="22">
        <f>SUM(K6:L6)</f>
        <v>53</v>
      </c>
      <c r="N6" s="21">
        <v>29</v>
      </c>
      <c r="O6" s="13">
        <v>27</v>
      </c>
      <c r="P6" s="22">
        <f>SUM(N6:O6)</f>
        <v>56</v>
      </c>
      <c r="Q6" s="21">
        <v>104</v>
      </c>
      <c r="R6" s="13">
        <v>94</v>
      </c>
      <c r="S6" s="22">
        <f>SUM(Q6:R6)</f>
        <v>198</v>
      </c>
      <c r="T6" s="21">
        <v>83</v>
      </c>
      <c r="U6" s="13">
        <v>62</v>
      </c>
      <c r="V6" s="22">
        <f>SUM(T6:U6)</f>
        <v>145</v>
      </c>
      <c r="W6" s="21">
        <v>46</v>
      </c>
      <c r="X6" s="13">
        <v>53</v>
      </c>
      <c r="Y6" s="22">
        <f>SUM(W6:X6)</f>
        <v>99</v>
      </c>
      <c r="Z6" s="21">
        <v>55</v>
      </c>
      <c r="AA6" s="13">
        <v>47</v>
      </c>
      <c r="AB6" s="22">
        <f>SUM(Z6:AA6)</f>
        <v>102</v>
      </c>
      <c r="AC6" s="21">
        <v>706</v>
      </c>
      <c r="AD6" s="13">
        <v>664</v>
      </c>
      <c r="AE6" s="22">
        <f aca="true" t="shared" si="0" ref="AE6:AE21">D6+G6+J6+M6+P6+S6+V6+Y6+AB6</f>
        <v>1370</v>
      </c>
      <c r="AF6" s="21">
        <f>B6+E6+Q6+W6+Z6</f>
        <v>429</v>
      </c>
      <c r="AG6" s="13">
        <f aca="true" t="shared" si="1" ref="AG6:AH21">C6+F6+R6+X6+AA6</f>
        <v>405</v>
      </c>
      <c r="AH6" s="22">
        <f t="shared" si="1"/>
        <v>834</v>
      </c>
      <c r="AI6" s="21">
        <f>H6+K6+N6+T6</f>
        <v>277</v>
      </c>
      <c r="AJ6" s="13">
        <f aca="true" t="shared" si="2" ref="AJ6:AK21">I6+L6+O6+U6</f>
        <v>259</v>
      </c>
      <c r="AK6" s="22">
        <f t="shared" si="2"/>
        <v>536</v>
      </c>
    </row>
    <row r="7" spans="1:37" ht="15" customHeight="1">
      <c r="A7" s="30" t="s">
        <v>17</v>
      </c>
      <c r="B7" s="21">
        <v>174</v>
      </c>
      <c r="C7" s="13">
        <v>176</v>
      </c>
      <c r="D7" s="22">
        <f aca="true" t="shared" si="3" ref="D7:D21">SUM(B7:C7)</f>
        <v>350</v>
      </c>
      <c r="E7" s="21">
        <v>36</v>
      </c>
      <c r="F7" s="13">
        <v>24</v>
      </c>
      <c r="G7" s="22">
        <f aca="true" t="shared" si="4" ref="G7:G21">SUM(E7:F7)</f>
        <v>60</v>
      </c>
      <c r="H7" s="21">
        <v>151</v>
      </c>
      <c r="I7" s="13">
        <v>119</v>
      </c>
      <c r="J7" s="22">
        <f aca="true" t="shared" si="5" ref="J7:J21">SUM(H7:I7)</f>
        <v>270</v>
      </c>
      <c r="K7" s="21">
        <v>36</v>
      </c>
      <c r="L7" s="13">
        <v>25</v>
      </c>
      <c r="M7" s="22">
        <f aca="true" t="shared" si="6" ref="M7:M21">SUM(K7:L7)</f>
        <v>61</v>
      </c>
      <c r="N7" s="21">
        <v>35</v>
      </c>
      <c r="O7" s="13">
        <v>22</v>
      </c>
      <c r="P7" s="22">
        <f aca="true" t="shared" si="7" ref="P7:P21">SUM(N7:O7)</f>
        <v>57</v>
      </c>
      <c r="Q7" s="21">
        <v>97</v>
      </c>
      <c r="R7" s="13">
        <v>110</v>
      </c>
      <c r="S7" s="22">
        <f aca="true" t="shared" si="8" ref="S7:S21">SUM(Q7:R7)</f>
        <v>207</v>
      </c>
      <c r="T7" s="21">
        <v>52</v>
      </c>
      <c r="U7" s="13">
        <v>53</v>
      </c>
      <c r="V7" s="22">
        <f aca="true" t="shared" si="9" ref="V7:V21">SUM(T7:U7)</f>
        <v>105</v>
      </c>
      <c r="W7" s="21">
        <v>50</v>
      </c>
      <c r="X7" s="13">
        <v>57</v>
      </c>
      <c r="Y7" s="22">
        <f aca="true" t="shared" si="10" ref="Y7:Y21">SUM(W7:X7)</f>
        <v>107</v>
      </c>
      <c r="Z7" s="21">
        <v>47</v>
      </c>
      <c r="AA7" s="13">
        <v>40</v>
      </c>
      <c r="AB7" s="22">
        <f aca="true" t="shared" si="11" ref="AB7:AB21">SUM(Z7:AA7)</f>
        <v>87</v>
      </c>
      <c r="AC7" s="21">
        <v>678</v>
      </c>
      <c r="AD7" s="13">
        <v>626</v>
      </c>
      <c r="AE7" s="22">
        <f t="shared" si="0"/>
        <v>1304</v>
      </c>
      <c r="AF7" s="21">
        <f aca="true" t="shared" si="12" ref="AF7:AF22">B7+E7+Q7+W7+Z7</f>
        <v>404</v>
      </c>
      <c r="AG7" s="13">
        <f t="shared" si="1"/>
        <v>407</v>
      </c>
      <c r="AH7" s="22">
        <f t="shared" si="1"/>
        <v>811</v>
      </c>
      <c r="AI7" s="21">
        <f aca="true" t="shared" si="13" ref="AI7:AI22">H7+K7+N7+T7</f>
        <v>274</v>
      </c>
      <c r="AJ7" s="13">
        <f t="shared" si="2"/>
        <v>219</v>
      </c>
      <c r="AK7" s="22">
        <f t="shared" si="2"/>
        <v>493</v>
      </c>
    </row>
    <row r="8" spans="1:37" ht="15" customHeight="1">
      <c r="A8" s="30" t="s">
        <v>18</v>
      </c>
      <c r="B8" s="21">
        <v>164</v>
      </c>
      <c r="C8" s="13">
        <v>148</v>
      </c>
      <c r="D8" s="22">
        <f t="shared" si="3"/>
        <v>312</v>
      </c>
      <c r="E8" s="21">
        <v>26</v>
      </c>
      <c r="F8" s="13">
        <v>28</v>
      </c>
      <c r="G8" s="22">
        <f t="shared" si="4"/>
        <v>54</v>
      </c>
      <c r="H8" s="21">
        <v>113</v>
      </c>
      <c r="I8" s="13">
        <v>135</v>
      </c>
      <c r="J8" s="22">
        <f t="shared" si="5"/>
        <v>248</v>
      </c>
      <c r="K8" s="21">
        <v>28</v>
      </c>
      <c r="L8" s="13">
        <v>34</v>
      </c>
      <c r="M8" s="22">
        <f t="shared" si="6"/>
        <v>62</v>
      </c>
      <c r="N8" s="21">
        <v>28</v>
      </c>
      <c r="O8" s="13">
        <v>30</v>
      </c>
      <c r="P8" s="22">
        <f t="shared" si="7"/>
        <v>58</v>
      </c>
      <c r="Q8" s="21">
        <v>82</v>
      </c>
      <c r="R8" s="13">
        <v>88</v>
      </c>
      <c r="S8" s="22">
        <f t="shared" si="8"/>
        <v>170</v>
      </c>
      <c r="T8" s="21">
        <v>64</v>
      </c>
      <c r="U8" s="13">
        <v>50</v>
      </c>
      <c r="V8" s="22">
        <f t="shared" si="9"/>
        <v>114</v>
      </c>
      <c r="W8" s="21">
        <v>47</v>
      </c>
      <c r="X8" s="13">
        <v>51</v>
      </c>
      <c r="Y8" s="22">
        <f t="shared" si="10"/>
        <v>98</v>
      </c>
      <c r="Z8" s="21">
        <v>28</v>
      </c>
      <c r="AA8" s="13">
        <v>24</v>
      </c>
      <c r="AB8" s="22">
        <f t="shared" si="11"/>
        <v>52</v>
      </c>
      <c r="AC8" s="21">
        <v>580</v>
      </c>
      <c r="AD8" s="13">
        <v>588</v>
      </c>
      <c r="AE8" s="22">
        <f t="shared" si="0"/>
        <v>1168</v>
      </c>
      <c r="AF8" s="21">
        <f t="shared" si="12"/>
        <v>347</v>
      </c>
      <c r="AG8" s="13">
        <f t="shared" si="1"/>
        <v>339</v>
      </c>
      <c r="AH8" s="22">
        <f t="shared" si="1"/>
        <v>686</v>
      </c>
      <c r="AI8" s="21">
        <f t="shared" si="13"/>
        <v>233</v>
      </c>
      <c r="AJ8" s="13">
        <f t="shared" si="2"/>
        <v>249</v>
      </c>
      <c r="AK8" s="22">
        <f t="shared" si="2"/>
        <v>482</v>
      </c>
    </row>
    <row r="9" spans="1:37" ht="15" customHeight="1">
      <c r="A9" s="30" t="s">
        <v>19</v>
      </c>
      <c r="B9" s="21">
        <v>145</v>
      </c>
      <c r="C9" s="13">
        <v>135</v>
      </c>
      <c r="D9" s="22">
        <f t="shared" si="3"/>
        <v>280</v>
      </c>
      <c r="E9" s="21">
        <v>25</v>
      </c>
      <c r="F9" s="13">
        <v>12</v>
      </c>
      <c r="G9" s="22">
        <f t="shared" si="4"/>
        <v>37</v>
      </c>
      <c r="H9" s="21">
        <v>152</v>
      </c>
      <c r="I9" s="13">
        <v>150</v>
      </c>
      <c r="J9" s="22">
        <f t="shared" si="5"/>
        <v>302</v>
      </c>
      <c r="K9" s="21">
        <v>34</v>
      </c>
      <c r="L9" s="13">
        <v>28</v>
      </c>
      <c r="M9" s="22">
        <f t="shared" si="6"/>
        <v>62</v>
      </c>
      <c r="N9" s="21">
        <v>29</v>
      </c>
      <c r="O9" s="13">
        <v>34</v>
      </c>
      <c r="P9" s="22">
        <f t="shared" si="7"/>
        <v>63</v>
      </c>
      <c r="Q9" s="21">
        <v>65</v>
      </c>
      <c r="R9" s="13">
        <v>88</v>
      </c>
      <c r="S9" s="22">
        <f t="shared" si="8"/>
        <v>153</v>
      </c>
      <c r="T9" s="21">
        <v>57</v>
      </c>
      <c r="U9" s="13">
        <v>59</v>
      </c>
      <c r="V9" s="22">
        <f t="shared" si="9"/>
        <v>116</v>
      </c>
      <c r="W9" s="21">
        <v>60</v>
      </c>
      <c r="X9" s="13">
        <v>58</v>
      </c>
      <c r="Y9" s="22">
        <f t="shared" si="10"/>
        <v>118</v>
      </c>
      <c r="Z9" s="21">
        <v>24</v>
      </c>
      <c r="AA9" s="13">
        <v>15</v>
      </c>
      <c r="AB9" s="22">
        <f t="shared" si="11"/>
        <v>39</v>
      </c>
      <c r="AC9" s="21">
        <v>591</v>
      </c>
      <c r="AD9" s="13">
        <v>579</v>
      </c>
      <c r="AE9" s="22">
        <f t="shared" si="0"/>
        <v>1170</v>
      </c>
      <c r="AF9" s="21">
        <f t="shared" si="12"/>
        <v>319</v>
      </c>
      <c r="AG9" s="13">
        <f t="shared" si="1"/>
        <v>308</v>
      </c>
      <c r="AH9" s="22">
        <f t="shared" si="1"/>
        <v>627</v>
      </c>
      <c r="AI9" s="21">
        <f t="shared" si="13"/>
        <v>272</v>
      </c>
      <c r="AJ9" s="13">
        <f t="shared" si="2"/>
        <v>271</v>
      </c>
      <c r="AK9" s="22">
        <f t="shared" si="2"/>
        <v>543</v>
      </c>
    </row>
    <row r="10" spans="1:37" ht="15" customHeight="1">
      <c r="A10" s="30" t="s">
        <v>20</v>
      </c>
      <c r="B10" s="21">
        <v>178</v>
      </c>
      <c r="C10" s="13">
        <v>185</v>
      </c>
      <c r="D10" s="22">
        <f t="shared" si="3"/>
        <v>363</v>
      </c>
      <c r="E10" s="21">
        <v>22</v>
      </c>
      <c r="F10" s="13">
        <v>33</v>
      </c>
      <c r="G10" s="22">
        <f t="shared" si="4"/>
        <v>55</v>
      </c>
      <c r="H10" s="21">
        <v>159</v>
      </c>
      <c r="I10" s="13">
        <v>142</v>
      </c>
      <c r="J10" s="22">
        <f t="shared" si="5"/>
        <v>301</v>
      </c>
      <c r="K10" s="21">
        <v>22</v>
      </c>
      <c r="L10" s="13">
        <v>18</v>
      </c>
      <c r="M10" s="22">
        <f t="shared" si="6"/>
        <v>40</v>
      </c>
      <c r="N10" s="21">
        <v>34</v>
      </c>
      <c r="O10" s="13">
        <v>38</v>
      </c>
      <c r="P10" s="22">
        <f t="shared" si="7"/>
        <v>72</v>
      </c>
      <c r="Q10" s="21">
        <v>72</v>
      </c>
      <c r="R10" s="13">
        <v>79</v>
      </c>
      <c r="S10" s="22">
        <f t="shared" si="8"/>
        <v>151</v>
      </c>
      <c r="T10" s="21">
        <v>60</v>
      </c>
      <c r="U10" s="13">
        <v>44</v>
      </c>
      <c r="V10" s="22">
        <f t="shared" si="9"/>
        <v>104</v>
      </c>
      <c r="W10" s="21">
        <v>55</v>
      </c>
      <c r="X10" s="13">
        <v>64</v>
      </c>
      <c r="Y10" s="22">
        <f t="shared" si="10"/>
        <v>119</v>
      </c>
      <c r="Z10" s="21">
        <v>28</v>
      </c>
      <c r="AA10" s="13">
        <v>34</v>
      </c>
      <c r="AB10" s="22">
        <f t="shared" si="11"/>
        <v>62</v>
      </c>
      <c r="AC10" s="21">
        <v>630</v>
      </c>
      <c r="AD10" s="13">
        <v>637</v>
      </c>
      <c r="AE10" s="22">
        <f t="shared" si="0"/>
        <v>1267</v>
      </c>
      <c r="AF10" s="21">
        <f t="shared" si="12"/>
        <v>355</v>
      </c>
      <c r="AG10" s="13">
        <f t="shared" si="1"/>
        <v>395</v>
      </c>
      <c r="AH10" s="22">
        <f t="shared" si="1"/>
        <v>750</v>
      </c>
      <c r="AI10" s="21">
        <f t="shared" si="13"/>
        <v>275</v>
      </c>
      <c r="AJ10" s="13">
        <f t="shared" si="2"/>
        <v>242</v>
      </c>
      <c r="AK10" s="22">
        <f t="shared" si="2"/>
        <v>517</v>
      </c>
    </row>
    <row r="11" spans="1:37" ht="15" customHeight="1">
      <c r="A11" s="30" t="s">
        <v>21</v>
      </c>
      <c r="B11" s="21">
        <v>130</v>
      </c>
      <c r="C11" s="13">
        <v>131</v>
      </c>
      <c r="D11" s="22">
        <f t="shared" si="3"/>
        <v>261</v>
      </c>
      <c r="E11" s="21">
        <v>22</v>
      </c>
      <c r="F11" s="13">
        <v>26</v>
      </c>
      <c r="G11" s="22">
        <f t="shared" si="4"/>
        <v>48</v>
      </c>
      <c r="H11" s="21">
        <v>116</v>
      </c>
      <c r="I11" s="13">
        <v>117</v>
      </c>
      <c r="J11" s="22">
        <f t="shared" si="5"/>
        <v>233</v>
      </c>
      <c r="K11" s="21">
        <v>20</v>
      </c>
      <c r="L11" s="13">
        <v>25</v>
      </c>
      <c r="M11" s="22">
        <f t="shared" si="6"/>
        <v>45</v>
      </c>
      <c r="N11" s="21">
        <v>30</v>
      </c>
      <c r="O11" s="13">
        <v>31</v>
      </c>
      <c r="P11" s="22">
        <f t="shared" si="7"/>
        <v>61</v>
      </c>
      <c r="Q11" s="21">
        <v>70</v>
      </c>
      <c r="R11" s="13">
        <v>71</v>
      </c>
      <c r="S11" s="22">
        <f t="shared" si="8"/>
        <v>141</v>
      </c>
      <c r="T11" s="21">
        <v>58</v>
      </c>
      <c r="U11" s="13">
        <v>45</v>
      </c>
      <c r="V11" s="22">
        <f t="shared" si="9"/>
        <v>103</v>
      </c>
      <c r="W11" s="21">
        <v>56</v>
      </c>
      <c r="X11" s="13">
        <v>39</v>
      </c>
      <c r="Y11" s="22">
        <f t="shared" si="10"/>
        <v>95</v>
      </c>
      <c r="Z11" s="21">
        <v>30</v>
      </c>
      <c r="AA11" s="13">
        <v>35</v>
      </c>
      <c r="AB11" s="22">
        <f t="shared" si="11"/>
        <v>65</v>
      </c>
      <c r="AC11" s="21">
        <v>532</v>
      </c>
      <c r="AD11" s="13">
        <v>520</v>
      </c>
      <c r="AE11" s="22">
        <f t="shared" si="0"/>
        <v>1052</v>
      </c>
      <c r="AF11" s="21">
        <f t="shared" si="12"/>
        <v>308</v>
      </c>
      <c r="AG11" s="13">
        <f t="shared" si="1"/>
        <v>302</v>
      </c>
      <c r="AH11" s="22">
        <f t="shared" si="1"/>
        <v>610</v>
      </c>
      <c r="AI11" s="21">
        <f t="shared" si="13"/>
        <v>224</v>
      </c>
      <c r="AJ11" s="13">
        <f t="shared" si="2"/>
        <v>218</v>
      </c>
      <c r="AK11" s="22">
        <f t="shared" si="2"/>
        <v>442</v>
      </c>
    </row>
    <row r="12" spans="1:37" ht="15" customHeight="1">
      <c r="A12" s="30" t="s">
        <v>22</v>
      </c>
      <c r="B12" s="21">
        <v>119</v>
      </c>
      <c r="C12" s="13">
        <v>103</v>
      </c>
      <c r="D12" s="22">
        <f t="shared" si="3"/>
        <v>222</v>
      </c>
      <c r="E12" s="21">
        <v>15</v>
      </c>
      <c r="F12" s="13">
        <v>18</v>
      </c>
      <c r="G12" s="22">
        <f t="shared" si="4"/>
        <v>33</v>
      </c>
      <c r="H12" s="21">
        <v>91</v>
      </c>
      <c r="I12" s="13">
        <v>100</v>
      </c>
      <c r="J12" s="22">
        <f t="shared" si="5"/>
        <v>191</v>
      </c>
      <c r="K12" s="21">
        <v>18</v>
      </c>
      <c r="L12" s="13">
        <v>14</v>
      </c>
      <c r="M12" s="22">
        <f t="shared" si="6"/>
        <v>32</v>
      </c>
      <c r="N12" s="21">
        <v>22</v>
      </c>
      <c r="O12" s="13">
        <v>19</v>
      </c>
      <c r="P12" s="22">
        <f t="shared" si="7"/>
        <v>41</v>
      </c>
      <c r="Q12" s="21">
        <v>68</v>
      </c>
      <c r="R12" s="13">
        <v>62</v>
      </c>
      <c r="S12" s="22">
        <f t="shared" si="8"/>
        <v>130</v>
      </c>
      <c r="T12" s="21">
        <v>48</v>
      </c>
      <c r="U12" s="13">
        <v>41</v>
      </c>
      <c r="V12" s="22">
        <f t="shared" si="9"/>
        <v>89</v>
      </c>
      <c r="W12" s="21">
        <v>35</v>
      </c>
      <c r="X12" s="13">
        <v>42</v>
      </c>
      <c r="Y12" s="22">
        <f t="shared" si="10"/>
        <v>77</v>
      </c>
      <c r="Z12" s="21">
        <v>29</v>
      </c>
      <c r="AA12" s="13">
        <v>33</v>
      </c>
      <c r="AB12" s="22">
        <f t="shared" si="11"/>
        <v>62</v>
      </c>
      <c r="AC12" s="21">
        <v>445</v>
      </c>
      <c r="AD12" s="13">
        <v>432</v>
      </c>
      <c r="AE12" s="22">
        <f t="shared" si="0"/>
        <v>877</v>
      </c>
      <c r="AF12" s="21">
        <f t="shared" si="12"/>
        <v>266</v>
      </c>
      <c r="AG12" s="13">
        <f t="shared" si="1"/>
        <v>258</v>
      </c>
      <c r="AH12" s="22">
        <f t="shared" si="1"/>
        <v>524</v>
      </c>
      <c r="AI12" s="21">
        <f t="shared" si="13"/>
        <v>179</v>
      </c>
      <c r="AJ12" s="13">
        <f t="shared" si="2"/>
        <v>174</v>
      </c>
      <c r="AK12" s="22">
        <f t="shared" si="2"/>
        <v>353</v>
      </c>
    </row>
    <row r="13" spans="1:37" ht="15" customHeight="1">
      <c r="A13" s="30" t="s">
        <v>23</v>
      </c>
      <c r="B13" s="21">
        <v>74</v>
      </c>
      <c r="C13" s="13">
        <v>100</v>
      </c>
      <c r="D13" s="22">
        <f t="shared" si="3"/>
        <v>174</v>
      </c>
      <c r="E13" s="21">
        <v>14</v>
      </c>
      <c r="F13" s="13">
        <v>15</v>
      </c>
      <c r="G13" s="22">
        <f t="shared" si="4"/>
        <v>29</v>
      </c>
      <c r="H13" s="21">
        <v>72</v>
      </c>
      <c r="I13" s="13">
        <v>64</v>
      </c>
      <c r="J13" s="22">
        <f t="shared" si="5"/>
        <v>136</v>
      </c>
      <c r="K13" s="21">
        <v>15</v>
      </c>
      <c r="L13" s="13">
        <v>23</v>
      </c>
      <c r="M13" s="22">
        <f t="shared" si="6"/>
        <v>38</v>
      </c>
      <c r="N13" s="21">
        <v>13</v>
      </c>
      <c r="O13" s="13">
        <v>14</v>
      </c>
      <c r="P13" s="22">
        <f t="shared" si="7"/>
        <v>27</v>
      </c>
      <c r="Q13" s="21">
        <v>54</v>
      </c>
      <c r="R13" s="13">
        <v>49</v>
      </c>
      <c r="S13" s="22">
        <f t="shared" si="8"/>
        <v>103</v>
      </c>
      <c r="T13" s="21">
        <v>36</v>
      </c>
      <c r="U13" s="13">
        <v>29</v>
      </c>
      <c r="V13" s="22">
        <f t="shared" si="9"/>
        <v>65</v>
      </c>
      <c r="W13" s="21">
        <v>33</v>
      </c>
      <c r="X13" s="13">
        <v>25</v>
      </c>
      <c r="Y13" s="22">
        <f t="shared" si="10"/>
        <v>58</v>
      </c>
      <c r="Z13" s="21">
        <v>20</v>
      </c>
      <c r="AA13" s="13">
        <v>19</v>
      </c>
      <c r="AB13" s="22">
        <f t="shared" si="11"/>
        <v>39</v>
      </c>
      <c r="AC13" s="21">
        <v>331</v>
      </c>
      <c r="AD13" s="13">
        <v>338</v>
      </c>
      <c r="AE13" s="22">
        <f t="shared" si="0"/>
        <v>669</v>
      </c>
      <c r="AF13" s="21">
        <f t="shared" si="12"/>
        <v>195</v>
      </c>
      <c r="AG13" s="13">
        <f t="shared" si="1"/>
        <v>208</v>
      </c>
      <c r="AH13" s="22">
        <f t="shared" si="1"/>
        <v>403</v>
      </c>
      <c r="AI13" s="21">
        <f t="shared" si="13"/>
        <v>136</v>
      </c>
      <c r="AJ13" s="13">
        <f t="shared" si="2"/>
        <v>130</v>
      </c>
      <c r="AK13" s="22">
        <f t="shared" si="2"/>
        <v>266</v>
      </c>
    </row>
    <row r="14" spans="1:37" ht="15" customHeight="1">
      <c r="A14" s="30" t="s">
        <v>24</v>
      </c>
      <c r="B14" s="21">
        <v>63</v>
      </c>
      <c r="C14" s="13">
        <v>76</v>
      </c>
      <c r="D14" s="22">
        <f t="shared" si="3"/>
        <v>139</v>
      </c>
      <c r="E14" s="21">
        <v>9</v>
      </c>
      <c r="F14" s="13">
        <v>11</v>
      </c>
      <c r="G14" s="22">
        <f t="shared" si="4"/>
        <v>20</v>
      </c>
      <c r="H14" s="21">
        <v>48</v>
      </c>
      <c r="I14" s="13">
        <v>57</v>
      </c>
      <c r="J14" s="22">
        <f t="shared" si="5"/>
        <v>105</v>
      </c>
      <c r="K14" s="21">
        <v>19</v>
      </c>
      <c r="L14" s="13">
        <v>10</v>
      </c>
      <c r="M14" s="22">
        <f t="shared" si="6"/>
        <v>29</v>
      </c>
      <c r="N14" s="21">
        <v>10</v>
      </c>
      <c r="O14" s="13">
        <v>13</v>
      </c>
      <c r="P14" s="22">
        <f t="shared" si="7"/>
        <v>23</v>
      </c>
      <c r="Q14" s="21">
        <v>37</v>
      </c>
      <c r="R14" s="13">
        <v>27</v>
      </c>
      <c r="S14" s="22">
        <f t="shared" si="8"/>
        <v>64</v>
      </c>
      <c r="T14" s="21">
        <v>24</v>
      </c>
      <c r="U14" s="13">
        <v>22</v>
      </c>
      <c r="V14" s="22">
        <f t="shared" si="9"/>
        <v>46</v>
      </c>
      <c r="W14" s="21">
        <v>25</v>
      </c>
      <c r="X14" s="13">
        <v>22</v>
      </c>
      <c r="Y14" s="22">
        <f t="shared" si="10"/>
        <v>47</v>
      </c>
      <c r="Z14" s="21">
        <v>8</v>
      </c>
      <c r="AA14" s="13">
        <v>11</v>
      </c>
      <c r="AB14" s="22">
        <f t="shared" si="11"/>
        <v>19</v>
      </c>
      <c r="AC14" s="21">
        <v>243</v>
      </c>
      <c r="AD14" s="13">
        <v>249</v>
      </c>
      <c r="AE14" s="22">
        <f t="shared" si="0"/>
        <v>492</v>
      </c>
      <c r="AF14" s="21">
        <f t="shared" si="12"/>
        <v>142</v>
      </c>
      <c r="AG14" s="13">
        <f t="shared" si="1"/>
        <v>147</v>
      </c>
      <c r="AH14" s="22">
        <f t="shared" si="1"/>
        <v>289</v>
      </c>
      <c r="AI14" s="21">
        <f t="shared" si="13"/>
        <v>101</v>
      </c>
      <c r="AJ14" s="13">
        <f t="shared" si="2"/>
        <v>102</v>
      </c>
      <c r="AK14" s="22">
        <f t="shared" si="2"/>
        <v>203</v>
      </c>
    </row>
    <row r="15" spans="1:37" ht="15" customHeight="1">
      <c r="A15" s="30" t="s">
        <v>25</v>
      </c>
      <c r="B15" s="21">
        <v>52</v>
      </c>
      <c r="C15" s="13">
        <v>65</v>
      </c>
      <c r="D15" s="22">
        <f t="shared" si="3"/>
        <v>117</v>
      </c>
      <c r="E15" s="21">
        <v>8</v>
      </c>
      <c r="F15" s="13">
        <v>6</v>
      </c>
      <c r="G15" s="22">
        <f t="shared" si="4"/>
        <v>14</v>
      </c>
      <c r="H15" s="21">
        <v>36</v>
      </c>
      <c r="I15" s="13">
        <v>34</v>
      </c>
      <c r="J15" s="22">
        <f t="shared" si="5"/>
        <v>70</v>
      </c>
      <c r="K15" s="21">
        <v>11</v>
      </c>
      <c r="L15" s="13">
        <v>7</v>
      </c>
      <c r="M15" s="22">
        <f t="shared" si="6"/>
        <v>18</v>
      </c>
      <c r="N15" s="21">
        <v>8</v>
      </c>
      <c r="O15" s="13">
        <v>12</v>
      </c>
      <c r="P15" s="22">
        <f t="shared" si="7"/>
        <v>20</v>
      </c>
      <c r="Q15" s="21">
        <v>29</v>
      </c>
      <c r="R15" s="13">
        <v>27</v>
      </c>
      <c r="S15" s="22">
        <f t="shared" si="8"/>
        <v>56</v>
      </c>
      <c r="T15" s="21">
        <v>18</v>
      </c>
      <c r="U15" s="13">
        <v>9</v>
      </c>
      <c r="V15" s="22">
        <f t="shared" si="9"/>
        <v>27</v>
      </c>
      <c r="W15" s="21">
        <v>25</v>
      </c>
      <c r="X15" s="13">
        <v>29</v>
      </c>
      <c r="Y15" s="22">
        <f t="shared" si="10"/>
        <v>54</v>
      </c>
      <c r="Z15" s="21">
        <v>8</v>
      </c>
      <c r="AA15" s="13">
        <v>13</v>
      </c>
      <c r="AB15" s="22">
        <f t="shared" si="11"/>
        <v>21</v>
      </c>
      <c r="AC15" s="21">
        <v>195</v>
      </c>
      <c r="AD15" s="13">
        <v>202</v>
      </c>
      <c r="AE15" s="22">
        <f t="shared" si="0"/>
        <v>397</v>
      </c>
      <c r="AF15" s="21">
        <f t="shared" si="12"/>
        <v>122</v>
      </c>
      <c r="AG15" s="13">
        <f t="shared" si="1"/>
        <v>140</v>
      </c>
      <c r="AH15" s="22">
        <f t="shared" si="1"/>
        <v>262</v>
      </c>
      <c r="AI15" s="21">
        <f t="shared" si="13"/>
        <v>73</v>
      </c>
      <c r="AJ15" s="13">
        <f t="shared" si="2"/>
        <v>62</v>
      </c>
      <c r="AK15" s="22">
        <f t="shared" si="2"/>
        <v>135</v>
      </c>
    </row>
    <row r="16" spans="1:37" ht="15" customHeight="1">
      <c r="A16" s="30" t="s">
        <v>26</v>
      </c>
      <c r="B16" s="21">
        <v>58</v>
      </c>
      <c r="C16" s="13">
        <v>54</v>
      </c>
      <c r="D16" s="22">
        <f t="shared" si="3"/>
        <v>112</v>
      </c>
      <c r="E16" s="21">
        <v>4</v>
      </c>
      <c r="F16" s="13">
        <v>6</v>
      </c>
      <c r="G16" s="22">
        <f t="shared" si="4"/>
        <v>10</v>
      </c>
      <c r="H16" s="21">
        <v>37</v>
      </c>
      <c r="I16" s="13">
        <v>51</v>
      </c>
      <c r="J16" s="22">
        <f t="shared" si="5"/>
        <v>88</v>
      </c>
      <c r="K16" s="21">
        <v>6</v>
      </c>
      <c r="L16" s="13">
        <v>7</v>
      </c>
      <c r="M16" s="22">
        <f t="shared" si="6"/>
        <v>13</v>
      </c>
      <c r="N16" s="21">
        <v>6</v>
      </c>
      <c r="O16" s="13">
        <v>5</v>
      </c>
      <c r="P16" s="22">
        <f t="shared" si="7"/>
        <v>11</v>
      </c>
      <c r="Q16" s="21">
        <v>24</v>
      </c>
      <c r="R16" s="13">
        <v>23</v>
      </c>
      <c r="S16" s="22">
        <f t="shared" si="8"/>
        <v>47</v>
      </c>
      <c r="T16" s="21">
        <v>10</v>
      </c>
      <c r="U16" s="13">
        <v>20</v>
      </c>
      <c r="V16" s="22">
        <f t="shared" si="9"/>
        <v>30</v>
      </c>
      <c r="W16" s="21">
        <v>15</v>
      </c>
      <c r="X16" s="13">
        <v>19</v>
      </c>
      <c r="Y16" s="22">
        <f t="shared" si="10"/>
        <v>34</v>
      </c>
      <c r="Z16" s="21">
        <v>11</v>
      </c>
      <c r="AA16" s="13">
        <v>10</v>
      </c>
      <c r="AB16" s="22">
        <f t="shared" si="11"/>
        <v>21</v>
      </c>
      <c r="AC16" s="21">
        <v>171</v>
      </c>
      <c r="AD16" s="13">
        <v>195</v>
      </c>
      <c r="AE16" s="22">
        <f t="shared" si="0"/>
        <v>366</v>
      </c>
      <c r="AF16" s="21">
        <f t="shared" si="12"/>
        <v>112</v>
      </c>
      <c r="AG16" s="13">
        <f t="shared" si="1"/>
        <v>112</v>
      </c>
      <c r="AH16" s="22">
        <f t="shared" si="1"/>
        <v>224</v>
      </c>
      <c r="AI16" s="21">
        <f t="shared" si="13"/>
        <v>59</v>
      </c>
      <c r="AJ16" s="13">
        <f t="shared" si="2"/>
        <v>83</v>
      </c>
      <c r="AK16" s="22">
        <f t="shared" si="2"/>
        <v>142</v>
      </c>
    </row>
    <row r="17" spans="1:37" ht="15" customHeight="1">
      <c r="A17" s="30" t="s">
        <v>27</v>
      </c>
      <c r="B17" s="21">
        <v>30</v>
      </c>
      <c r="C17" s="13">
        <v>40</v>
      </c>
      <c r="D17" s="22">
        <f t="shared" si="3"/>
        <v>70</v>
      </c>
      <c r="E17" s="21">
        <v>7</v>
      </c>
      <c r="F17" s="13">
        <v>5</v>
      </c>
      <c r="G17" s="22">
        <f t="shared" si="4"/>
        <v>12</v>
      </c>
      <c r="H17" s="21">
        <v>26</v>
      </c>
      <c r="I17" s="13">
        <v>23</v>
      </c>
      <c r="J17" s="22">
        <f t="shared" si="5"/>
        <v>49</v>
      </c>
      <c r="K17" s="21">
        <v>2</v>
      </c>
      <c r="L17" s="13">
        <v>6</v>
      </c>
      <c r="M17" s="22">
        <f t="shared" si="6"/>
        <v>8</v>
      </c>
      <c r="N17" s="21">
        <v>3</v>
      </c>
      <c r="O17" s="13">
        <v>8</v>
      </c>
      <c r="P17" s="22">
        <f t="shared" si="7"/>
        <v>11</v>
      </c>
      <c r="Q17" s="21">
        <v>16</v>
      </c>
      <c r="R17" s="13">
        <v>15</v>
      </c>
      <c r="S17" s="22">
        <f t="shared" si="8"/>
        <v>31</v>
      </c>
      <c r="T17" s="21">
        <v>13</v>
      </c>
      <c r="U17" s="13">
        <v>16</v>
      </c>
      <c r="V17" s="22">
        <f t="shared" si="9"/>
        <v>29</v>
      </c>
      <c r="W17" s="21">
        <v>11</v>
      </c>
      <c r="X17" s="13">
        <v>14</v>
      </c>
      <c r="Y17" s="22">
        <f t="shared" si="10"/>
        <v>25</v>
      </c>
      <c r="Z17" s="21">
        <v>6</v>
      </c>
      <c r="AA17" s="13">
        <v>7</v>
      </c>
      <c r="AB17" s="22">
        <f t="shared" si="11"/>
        <v>13</v>
      </c>
      <c r="AC17" s="21">
        <v>114</v>
      </c>
      <c r="AD17" s="13">
        <v>134</v>
      </c>
      <c r="AE17" s="22">
        <f t="shared" si="0"/>
        <v>248</v>
      </c>
      <c r="AF17" s="21">
        <f t="shared" si="12"/>
        <v>70</v>
      </c>
      <c r="AG17" s="13">
        <f t="shared" si="1"/>
        <v>81</v>
      </c>
      <c r="AH17" s="22">
        <f t="shared" si="1"/>
        <v>151</v>
      </c>
      <c r="AI17" s="21">
        <f t="shared" si="13"/>
        <v>44</v>
      </c>
      <c r="AJ17" s="13">
        <f t="shared" si="2"/>
        <v>53</v>
      </c>
      <c r="AK17" s="22">
        <f t="shared" si="2"/>
        <v>97</v>
      </c>
    </row>
    <row r="18" spans="1:37" ht="15" customHeight="1">
      <c r="A18" s="30" t="s">
        <v>28</v>
      </c>
      <c r="B18" s="21">
        <v>31</v>
      </c>
      <c r="C18" s="13">
        <v>21</v>
      </c>
      <c r="D18" s="22">
        <f t="shared" si="3"/>
        <v>52</v>
      </c>
      <c r="E18" s="21">
        <v>3</v>
      </c>
      <c r="F18" s="13">
        <v>8</v>
      </c>
      <c r="G18" s="22">
        <f t="shared" si="4"/>
        <v>11</v>
      </c>
      <c r="H18" s="21">
        <v>26</v>
      </c>
      <c r="I18" s="13">
        <v>19</v>
      </c>
      <c r="J18" s="22">
        <f t="shared" si="5"/>
        <v>45</v>
      </c>
      <c r="K18" s="21">
        <v>2</v>
      </c>
      <c r="L18" s="13">
        <v>1</v>
      </c>
      <c r="M18" s="22">
        <f t="shared" si="6"/>
        <v>3</v>
      </c>
      <c r="N18" s="21">
        <v>5</v>
      </c>
      <c r="O18" s="13">
        <v>6</v>
      </c>
      <c r="P18" s="22">
        <f t="shared" si="7"/>
        <v>11</v>
      </c>
      <c r="Q18" s="21">
        <v>12</v>
      </c>
      <c r="R18" s="13">
        <v>13</v>
      </c>
      <c r="S18" s="22">
        <f t="shared" si="8"/>
        <v>25</v>
      </c>
      <c r="T18" s="21">
        <v>13</v>
      </c>
      <c r="U18" s="13">
        <v>16</v>
      </c>
      <c r="V18" s="22">
        <f t="shared" si="9"/>
        <v>29</v>
      </c>
      <c r="W18" s="21">
        <v>7</v>
      </c>
      <c r="X18" s="13">
        <v>14</v>
      </c>
      <c r="Y18" s="22">
        <f t="shared" si="10"/>
        <v>21</v>
      </c>
      <c r="Z18" s="21">
        <v>9</v>
      </c>
      <c r="AA18" s="13">
        <v>5</v>
      </c>
      <c r="AB18" s="22">
        <f t="shared" si="11"/>
        <v>14</v>
      </c>
      <c r="AC18" s="21">
        <v>108</v>
      </c>
      <c r="AD18" s="13">
        <v>103</v>
      </c>
      <c r="AE18" s="22">
        <f t="shared" si="0"/>
        <v>211</v>
      </c>
      <c r="AF18" s="21">
        <f t="shared" si="12"/>
        <v>62</v>
      </c>
      <c r="AG18" s="13">
        <f t="shared" si="1"/>
        <v>61</v>
      </c>
      <c r="AH18" s="22">
        <f t="shared" si="1"/>
        <v>123</v>
      </c>
      <c r="AI18" s="21">
        <f t="shared" si="13"/>
        <v>46</v>
      </c>
      <c r="AJ18" s="13">
        <f t="shared" si="2"/>
        <v>42</v>
      </c>
      <c r="AK18" s="22">
        <f t="shared" si="2"/>
        <v>88</v>
      </c>
    </row>
    <row r="19" spans="1:37" ht="15" customHeight="1">
      <c r="A19" s="30" t="s">
        <v>29</v>
      </c>
      <c r="B19" s="21">
        <v>23</v>
      </c>
      <c r="C19" s="13">
        <v>16</v>
      </c>
      <c r="D19" s="22">
        <f t="shared" si="3"/>
        <v>39</v>
      </c>
      <c r="E19" s="21">
        <v>11</v>
      </c>
      <c r="F19" s="13">
        <v>2</v>
      </c>
      <c r="G19" s="22">
        <f t="shared" si="4"/>
        <v>13</v>
      </c>
      <c r="H19" s="21">
        <v>17</v>
      </c>
      <c r="I19" s="13">
        <v>13</v>
      </c>
      <c r="J19" s="22">
        <f t="shared" si="5"/>
        <v>30</v>
      </c>
      <c r="K19" s="21">
        <v>3</v>
      </c>
      <c r="L19" s="13">
        <v>5</v>
      </c>
      <c r="M19" s="22">
        <f t="shared" si="6"/>
        <v>8</v>
      </c>
      <c r="N19" s="21">
        <v>3</v>
      </c>
      <c r="O19" s="13">
        <v>3</v>
      </c>
      <c r="P19" s="22">
        <f t="shared" si="7"/>
        <v>6</v>
      </c>
      <c r="Q19" s="21">
        <v>7</v>
      </c>
      <c r="R19" s="13">
        <v>2</v>
      </c>
      <c r="S19" s="22">
        <f t="shared" si="8"/>
        <v>9</v>
      </c>
      <c r="T19" s="21">
        <v>5</v>
      </c>
      <c r="U19" s="13">
        <v>14</v>
      </c>
      <c r="V19" s="22">
        <f t="shared" si="9"/>
        <v>19</v>
      </c>
      <c r="W19" s="21">
        <v>12</v>
      </c>
      <c r="X19" s="13">
        <v>5</v>
      </c>
      <c r="Y19" s="22">
        <f t="shared" si="10"/>
        <v>17</v>
      </c>
      <c r="Z19" s="21">
        <v>4</v>
      </c>
      <c r="AA19" s="13">
        <v>12</v>
      </c>
      <c r="AB19" s="22">
        <f t="shared" si="11"/>
        <v>16</v>
      </c>
      <c r="AC19" s="21">
        <v>85</v>
      </c>
      <c r="AD19" s="13">
        <v>72</v>
      </c>
      <c r="AE19" s="22">
        <f t="shared" si="0"/>
        <v>157</v>
      </c>
      <c r="AF19" s="21">
        <f t="shared" si="12"/>
        <v>57</v>
      </c>
      <c r="AG19" s="13">
        <f t="shared" si="1"/>
        <v>37</v>
      </c>
      <c r="AH19" s="22">
        <f t="shared" si="1"/>
        <v>94</v>
      </c>
      <c r="AI19" s="21">
        <f t="shared" si="13"/>
        <v>28</v>
      </c>
      <c r="AJ19" s="13">
        <f t="shared" si="2"/>
        <v>35</v>
      </c>
      <c r="AK19" s="22">
        <f t="shared" si="2"/>
        <v>63</v>
      </c>
    </row>
    <row r="20" spans="1:37" ht="15" customHeight="1">
      <c r="A20" s="30" t="s">
        <v>30</v>
      </c>
      <c r="B20" s="21">
        <v>18</v>
      </c>
      <c r="C20" s="13">
        <v>20</v>
      </c>
      <c r="D20" s="22">
        <f t="shared" si="3"/>
        <v>38</v>
      </c>
      <c r="E20" s="21">
        <v>3</v>
      </c>
      <c r="F20" s="13">
        <v>5</v>
      </c>
      <c r="G20" s="22">
        <f t="shared" si="4"/>
        <v>8</v>
      </c>
      <c r="H20" s="21">
        <v>9</v>
      </c>
      <c r="I20" s="13">
        <v>16</v>
      </c>
      <c r="J20" s="22">
        <f t="shared" si="5"/>
        <v>25</v>
      </c>
      <c r="K20" s="21">
        <v>3</v>
      </c>
      <c r="L20" s="13">
        <v>3</v>
      </c>
      <c r="M20" s="22">
        <f t="shared" si="6"/>
        <v>6</v>
      </c>
      <c r="N20" s="21">
        <v>1</v>
      </c>
      <c r="O20" s="13">
        <v>3</v>
      </c>
      <c r="P20" s="22">
        <f t="shared" si="7"/>
        <v>4</v>
      </c>
      <c r="Q20" s="21">
        <v>14</v>
      </c>
      <c r="R20" s="13">
        <v>9</v>
      </c>
      <c r="S20" s="22">
        <f t="shared" si="8"/>
        <v>23</v>
      </c>
      <c r="T20" s="21">
        <v>5</v>
      </c>
      <c r="U20" s="13">
        <v>7</v>
      </c>
      <c r="V20" s="22">
        <f t="shared" si="9"/>
        <v>12</v>
      </c>
      <c r="W20" s="21">
        <v>4</v>
      </c>
      <c r="X20" s="13">
        <v>5</v>
      </c>
      <c r="Y20" s="22">
        <f t="shared" si="10"/>
        <v>9</v>
      </c>
      <c r="Z20" s="21">
        <v>4</v>
      </c>
      <c r="AA20" s="13">
        <v>4</v>
      </c>
      <c r="AB20" s="22">
        <f t="shared" si="11"/>
        <v>8</v>
      </c>
      <c r="AC20" s="21">
        <v>61</v>
      </c>
      <c r="AD20" s="13">
        <v>72</v>
      </c>
      <c r="AE20" s="22">
        <f t="shared" si="0"/>
        <v>133</v>
      </c>
      <c r="AF20" s="21">
        <f t="shared" si="12"/>
        <v>43</v>
      </c>
      <c r="AG20" s="13">
        <f t="shared" si="1"/>
        <v>43</v>
      </c>
      <c r="AH20" s="22">
        <f t="shared" si="1"/>
        <v>86</v>
      </c>
      <c r="AI20" s="21">
        <f t="shared" si="13"/>
        <v>18</v>
      </c>
      <c r="AJ20" s="13">
        <f t="shared" si="2"/>
        <v>29</v>
      </c>
      <c r="AK20" s="22">
        <f t="shared" si="2"/>
        <v>47</v>
      </c>
    </row>
    <row r="21" spans="1:37" ht="15" customHeight="1" thickBot="1">
      <c r="A21" s="31" t="s">
        <v>33</v>
      </c>
      <c r="B21" s="23">
        <v>20</v>
      </c>
      <c r="C21" s="15">
        <v>31</v>
      </c>
      <c r="D21" s="24">
        <f t="shared" si="3"/>
        <v>51</v>
      </c>
      <c r="E21" s="23">
        <v>9</v>
      </c>
      <c r="F21" s="15">
        <v>8</v>
      </c>
      <c r="G21" s="24">
        <f t="shared" si="4"/>
        <v>17</v>
      </c>
      <c r="H21" s="23">
        <v>30</v>
      </c>
      <c r="I21" s="15">
        <v>21</v>
      </c>
      <c r="J21" s="24">
        <f t="shared" si="5"/>
        <v>51</v>
      </c>
      <c r="K21" s="23">
        <v>5</v>
      </c>
      <c r="L21" s="15">
        <v>5</v>
      </c>
      <c r="M21" s="24">
        <f t="shared" si="6"/>
        <v>10</v>
      </c>
      <c r="N21" s="23">
        <v>3</v>
      </c>
      <c r="O21" s="15">
        <v>3</v>
      </c>
      <c r="P21" s="24">
        <f t="shared" si="7"/>
        <v>6</v>
      </c>
      <c r="Q21" s="23">
        <v>10</v>
      </c>
      <c r="R21" s="15">
        <v>9</v>
      </c>
      <c r="S21" s="24">
        <f t="shared" si="8"/>
        <v>19</v>
      </c>
      <c r="T21" s="23">
        <v>9</v>
      </c>
      <c r="U21" s="15">
        <v>12</v>
      </c>
      <c r="V21" s="24">
        <f t="shared" si="9"/>
        <v>21</v>
      </c>
      <c r="W21" s="23">
        <v>14</v>
      </c>
      <c r="X21" s="15">
        <v>5</v>
      </c>
      <c r="Y21" s="24">
        <f t="shared" si="10"/>
        <v>19</v>
      </c>
      <c r="Z21" s="23">
        <v>8</v>
      </c>
      <c r="AA21" s="15">
        <v>4</v>
      </c>
      <c r="AB21" s="24">
        <f t="shared" si="11"/>
        <v>12</v>
      </c>
      <c r="AC21" s="23">
        <v>108</v>
      </c>
      <c r="AD21" s="15">
        <v>98</v>
      </c>
      <c r="AE21" s="24">
        <f t="shared" si="0"/>
        <v>206</v>
      </c>
      <c r="AF21" s="23">
        <f t="shared" si="12"/>
        <v>61</v>
      </c>
      <c r="AG21" s="15">
        <f t="shared" si="1"/>
        <v>57</v>
      </c>
      <c r="AH21" s="24">
        <f t="shared" si="1"/>
        <v>118</v>
      </c>
      <c r="AI21" s="23">
        <f t="shared" si="13"/>
        <v>47</v>
      </c>
      <c r="AJ21" s="15">
        <f t="shared" si="2"/>
        <v>41</v>
      </c>
      <c r="AK21" s="24">
        <f t="shared" si="2"/>
        <v>88</v>
      </c>
    </row>
    <row r="22" spans="1:37" ht="15" customHeight="1" thickBot="1" thickTop="1">
      <c r="A22" s="32" t="s">
        <v>0</v>
      </c>
      <c r="B22" s="25">
        <f>SUM(B6:B21)</f>
        <v>1468</v>
      </c>
      <c r="C22" s="26">
        <f aca="true" t="shared" si="14" ref="C22:AB22">SUM(C6:C21)</f>
        <v>1483</v>
      </c>
      <c r="D22" s="27">
        <f t="shared" si="14"/>
        <v>2951</v>
      </c>
      <c r="E22" s="25">
        <f t="shared" si="14"/>
        <v>249</v>
      </c>
      <c r="F22" s="26">
        <f t="shared" si="14"/>
        <v>236</v>
      </c>
      <c r="G22" s="27">
        <f t="shared" si="14"/>
        <v>485</v>
      </c>
      <c r="H22" s="25">
        <f t="shared" si="14"/>
        <v>1221</v>
      </c>
      <c r="I22" s="26">
        <f t="shared" si="14"/>
        <v>1205</v>
      </c>
      <c r="J22" s="27">
        <f t="shared" si="14"/>
        <v>2426</v>
      </c>
      <c r="K22" s="25">
        <f t="shared" si="14"/>
        <v>251</v>
      </c>
      <c r="L22" s="26">
        <f t="shared" si="14"/>
        <v>237</v>
      </c>
      <c r="M22" s="27">
        <f t="shared" si="14"/>
        <v>488</v>
      </c>
      <c r="N22" s="25">
        <f t="shared" si="14"/>
        <v>259</v>
      </c>
      <c r="O22" s="26">
        <f t="shared" si="14"/>
        <v>268</v>
      </c>
      <c r="P22" s="27">
        <f t="shared" si="14"/>
        <v>527</v>
      </c>
      <c r="Q22" s="25">
        <f t="shared" si="14"/>
        <v>761</v>
      </c>
      <c r="R22" s="26">
        <f t="shared" si="14"/>
        <v>766</v>
      </c>
      <c r="S22" s="27">
        <f t="shared" si="14"/>
        <v>1527</v>
      </c>
      <c r="T22" s="25">
        <f t="shared" si="14"/>
        <v>555</v>
      </c>
      <c r="U22" s="26">
        <f t="shared" si="14"/>
        <v>499</v>
      </c>
      <c r="V22" s="27">
        <f t="shared" si="14"/>
        <v>1054</v>
      </c>
      <c r="W22" s="25">
        <f t="shared" si="14"/>
        <v>495</v>
      </c>
      <c r="X22" s="26">
        <f t="shared" si="14"/>
        <v>502</v>
      </c>
      <c r="Y22" s="27">
        <f t="shared" si="14"/>
        <v>997</v>
      </c>
      <c r="Z22" s="25">
        <f t="shared" si="14"/>
        <v>319</v>
      </c>
      <c r="AA22" s="26">
        <f t="shared" si="14"/>
        <v>313</v>
      </c>
      <c r="AB22" s="27">
        <f t="shared" si="14"/>
        <v>632</v>
      </c>
      <c r="AC22" s="25">
        <f>B22+E22+H22+K22+N22+Q22+T22+W22+Z22</f>
        <v>5578</v>
      </c>
      <c r="AD22" s="26">
        <f>C22+F22+I22+L22+O22+R22+U22+X22+AA22</f>
        <v>5509</v>
      </c>
      <c r="AE22" s="27">
        <f>D22+G22+J22+M22+P22+S22+V22+Y22+AB22</f>
        <v>11087</v>
      </c>
      <c r="AF22" s="25">
        <f t="shared" si="12"/>
        <v>3292</v>
      </c>
      <c r="AG22" s="26">
        <f>C22+F22+R22+X22+AA22</f>
        <v>3300</v>
      </c>
      <c r="AH22" s="27">
        <f>D22+G22+S22+Y22+AB22</f>
        <v>6592</v>
      </c>
      <c r="AI22" s="25">
        <f t="shared" si="13"/>
        <v>2286</v>
      </c>
      <c r="AJ22" s="26">
        <f>I22+L22+O22+U22</f>
        <v>2209</v>
      </c>
      <c r="AK22" s="27">
        <f>J22+M22+P22+V22</f>
        <v>4495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47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203</v>
      </c>
      <c r="C6" s="13">
        <v>194</v>
      </c>
      <c r="D6" s="22">
        <f>SUM(B6:C6)</f>
        <v>397</v>
      </c>
      <c r="E6" s="21">
        <v>31</v>
      </c>
      <c r="F6" s="13">
        <v>33</v>
      </c>
      <c r="G6" s="22">
        <f>SUM(E6:F6)</f>
        <v>64</v>
      </c>
      <c r="H6" s="21">
        <v>152</v>
      </c>
      <c r="I6" s="13">
        <v>149</v>
      </c>
      <c r="J6" s="22">
        <f>SUM(H6:I6)</f>
        <v>301</v>
      </c>
      <c r="K6" s="21">
        <v>30</v>
      </c>
      <c r="L6" s="13">
        <v>27</v>
      </c>
      <c r="M6" s="22">
        <f>SUM(K6:L6)</f>
        <v>57</v>
      </c>
      <c r="N6" s="21">
        <v>39</v>
      </c>
      <c r="O6" s="13">
        <v>37</v>
      </c>
      <c r="P6" s="22">
        <f>SUM(N6:O6)</f>
        <v>76</v>
      </c>
      <c r="Q6" s="21">
        <v>105</v>
      </c>
      <c r="R6" s="13">
        <v>96</v>
      </c>
      <c r="S6" s="22">
        <f>SUM(Q6:R6)</f>
        <v>201</v>
      </c>
      <c r="T6" s="21">
        <v>82</v>
      </c>
      <c r="U6" s="13">
        <v>70</v>
      </c>
      <c r="V6" s="22">
        <f>SUM(T6:U6)</f>
        <v>152</v>
      </c>
      <c r="W6" s="21">
        <v>45</v>
      </c>
      <c r="X6" s="13">
        <v>55</v>
      </c>
      <c r="Y6" s="22">
        <f>SUM(W6:X6)</f>
        <v>100</v>
      </c>
      <c r="Z6" s="21">
        <v>57</v>
      </c>
      <c r="AA6" s="13">
        <v>43</v>
      </c>
      <c r="AB6" s="22">
        <f>SUM(Z6:AA6)</f>
        <v>100</v>
      </c>
      <c r="AC6" s="21">
        <v>744</v>
      </c>
      <c r="AD6" s="13">
        <v>704</v>
      </c>
      <c r="AE6" s="22">
        <f aca="true" t="shared" si="0" ref="AE6:AE21">D6+G6+J6+M6+P6+S6+V6+Y6+AB6</f>
        <v>1448</v>
      </c>
      <c r="AF6" s="21">
        <f>B6+E6+Q6+W6+Z6</f>
        <v>441</v>
      </c>
      <c r="AG6" s="13">
        <f aca="true" t="shared" si="1" ref="AG6:AH21">C6+F6+R6+X6+AA6</f>
        <v>421</v>
      </c>
      <c r="AH6" s="22">
        <f t="shared" si="1"/>
        <v>862</v>
      </c>
      <c r="AI6" s="21">
        <f>H6+K6+N6+T6</f>
        <v>303</v>
      </c>
      <c r="AJ6" s="13">
        <f aca="true" t="shared" si="2" ref="AJ6:AK21">I6+L6+O6+U6</f>
        <v>283</v>
      </c>
      <c r="AK6" s="22">
        <f t="shared" si="2"/>
        <v>586</v>
      </c>
    </row>
    <row r="7" spans="1:37" ht="15" customHeight="1">
      <c r="A7" s="30" t="s">
        <v>17</v>
      </c>
      <c r="B7" s="21">
        <v>179</v>
      </c>
      <c r="C7" s="13">
        <v>179</v>
      </c>
      <c r="D7" s="22">
        <f aca="true" t="shared" si="3" ref="D7:D21">SUM(B7:C7)</f>
        <v>358</v>
      </c>
      <c r="E7" s="21">
        <v>44</v>
      </c>
      <c r="F7" s="13">
        <v>28</v>
      </c>
      <c r="G7" s="22">
        <f aca="true" t="shared" si="4" ref="G7:G21">SUM(E7:F7)</f>
        <v>72</v>
      </c>
      <c r="H7" s="21">
        <v>159</v>
      </c>
      <c r="I7" s="13">
        <v>130</v>
      </c>
      <c r="J7" s="22">
        <f aca="true" t="shared" si="5" ref="J7:J21">SUM(H7:I7)</f>
        <v>289</v>
      </c>
      <c r="K7" s="21">
        <v>37</v>
      </c>
      <c r="L7" s="13">
        <v>23</v>
      </c>
      <c r="M7" s="22">
        <f aca="true" t="shared" si="6" ref="M7:M21">SUM(K7:L7)</f>
        <v>60</v>
      </c>
      <c r="N7" s="21">
        <v>35</v>
      </c>
      <c r="O7" s="13">
        <v>22</v>
      </c>
      <c r="P7" s="22">
        <f aca="true" t="shared" si="7" ref="P7:P21">SUM(N7:O7)</f>
        <v>57</v>
      </c>
      <c r="Q7" s="21">
        <v>98</v>
      </c>
      <c r="R7" s="13">
        <v>112</v>
      </c>
      <c r="S7" s="22">
        <f aca="true" t="shared" si="8" ref="S7:S21">SUM(Q7:R7)</f>
        <v>210</v>
      </c>
      <c r="T7" s="21">
        <v>53</v>
      </c>
      <c r="U7" s="13">
        <v>53</v>
      </c>
      <c r="V7" s="22">
        <f aca="true" t="shared" si="9" ref="V7:V21">SUM(T7:U7)</f>
        <v>106</v>
      </c>
      <c r="W7" s="21">
        <v>50</v>
      </c>
      <c r="X7" s="13">
        <v>53</v>
      </c>
      <c r="Y7" s="22">
        <f aca="true" t="shared" si="10" ref="Y7:Y21">SUM(W7:X7)</f>
        <v>103</v>
      </c>
      <c r="Z7" s="21">
        <v>59</v>
      </c>
      <c r="AA7" s="13">
        <v>46</v>
      </c>
      <c r="AB7" s="22">
        <f aca="true" t="shared" si="11" ref="AB7:AB21">SUM(Z7:AA7)</f>
        <v>105</v>
      </c>
      <c r="AC7" s="21">
        <v>714</v>
      </c>
      <c r="AD7" s="13">
        <v>646</v>
      </c>
      <c r="AE7" s="22">
        <f t="shared" si="0"/>
        <v>1360</v>
      </c>
      <c r="AF7" s="21">
        <f aca="true" t="shared" si="12" ref="AF7:AF22">B7+E7+Q7+W7+Z7</f>
        <v>430</v>
      </c>
      <c r="AG7" s="13">
        <f t="shared" si="1"/>
        <v>418</v>
      </c>
      <c r="AH7" s="22">
        <f t="shared" si="1"/>
        <v>848</v>
      </c>
      <c r="AI7" s="21">
        <f aca="true" t="shared" si="13" ref="AI7:AI22">H7+K7+N7+T7</f>
        <v>284</v>
      </c>
      <c r="AJ7" s="13">
        <f t="shared" si="2"/>
        <v>228</v>
      </c>
      <c r="AK7" s="22">
        <f t="shared" si="2"/>
        <v>512</v>
      </c>
    </row>
    <row r="8" spans="1:37" ht="15" customHeight="1">
      <c r="A8" s="30" t="s">
        <v>18</v>
      </c>
      <c r="B8" s="21">
        <v>165</v>
      </c>
      <c r="C8" s="13">
        <v>160</v>
      </c>
      <c r="D8" s="22">
        <f t="shared" si="3"/>
        <v>325</v>
      </c>
      <c r="E8" s="21">
        <v>25</v>
      </c>
      <c r="F8" s="13">
        <v>28</v>
      </c>
      <c r="G8" s="22">
        <f t="shared" si="4"/>
        <v>53</v>
      </c>
      <c r="H8" s="21">
        <v>107</v>
      </c>
      <c r="I8" s="13">
        <v>132</v>
      </c>
      <c r="J8" s="22">
        <f t="shared" si="5"/>
        <v>239</v>
      </c>
      <c r="K8" s="21">
        <v>30</v>
      </c>
      <c r="L8" s="13">
        <v>25</v>
      </c>
      <c r="M8" s="22">
        <f t="shared" si="6"/>
        <v>55</v>
      </c>
      <c r="N8" s="21">
        <v>24</v>
      </c>
      <c r="O8" s="13">
        <v>17</v>
      </c>
      <c r="P8" s="22">
        <f t="shared" si="7"/>
        <v>41</v>
      </c>
      <c r="Q8" s="21">
        <v>92</v>
      </c>
      <c r="R8" s="13">
        <v>93</v>
      </c>
      <c r="S8" s="22">
        <f t="shared" si="8"/>
        <v>185</v>
      </c>
      <c r="T8" s="21">
        <v>57</v>
      </c>
      <c r="U8" s="13">
        <v>56</v>
      </c>
      <c r="V8" s="22">
        <f t="shared" si="9"/>
        <v>113</v>
      </c>
      <c r="W8" s="21">
        <v>51</v>
      </c>
      <c r="X8" s="13">
        <v>55</v>
      </c>
      <c r="Y8" s="22">
        <f t="shared" si="10"/>
        <v>106</v>
      </c>
      <c r="Z8" s="21">
        <v>28</v>
      </c>
      <c r="AA8" s="13">
        <v>26</v>
      </c>
      <c r="AB8" s="22">
        <f t="shared" si="11"/>
        <v>54</v>
      </c>
      <c r="AC8" s="21">
        <v>579</v>
      </c>
      <c r="AD8" s="13">
        <v>592</v>
      </c>
      <c r="AE8" s="22">
        <f t="shared" si="0"/>
        <v>1171</v>
      </c>
      <c r="AF8" s="21">
        <f t="shared" si="12"/>
        <v>361</v>
      </c>
      <c r="AG8" s="13">
        <f t="shared" si="1"/>
        <v>362</v>
      </c>
      <c r="AH8" s="22">
        <f t="shared" si="1"/>
        <v>723</v>
      </c>
      <c r="AI8" s="21">
        <f t="shared" si="13"/>
        <v>218</v>
      </c>
      <c r="AJ8" s="13">
        <f t="shared" si="2"/>
        <v>230</v>
      </c>
      <c r="AK8" s="22">
        <f t="shared" si="2"/>
        <v>448</v>
      </c>
    </row>
    <row r="9" spans="1:37" ht="15" customHeight="1">
      <c r="A9" s="30" t="s">
        <v>19</v>
      </c>
      <c r="B9" s="21">
        <v>144</v>
      </c>
      <c r="C9" s="13">
        <v>140</v>
      </c>
      <c r="D9" s="22">
        <f t="shared" si="3"/>
        <v>284</v>
      </c>
      <c r="E9" s="21">
        <v>24</v>
      </c>
      <c r="F9" s="13">
        <v>14</v>
      </c>
      <c r="G9" s="22">
        <f t="shared" si="4"/>
        <v>38</v>
      </c>
      <c r="H9" s="21">
        <v>143</v>
      </c>
      <c r="I9" s="13">
        <v>144</v>
      </c>
      <c r="J9" s="22">
        <f t="shared" si="5"/>
        <v>287</v>
      </c>
      <c r="K9" s="21">
        <v>36</v>
      </c>
      <c r="L9" s="13">
        <v>36</v>
      </c>
      <c r="M9" s="22">
        <f t="shared" si="6"/>
        <v>72</v>
      </c>
      <c r="N9" s="21">
        <v>28</v>
      </c>
      <c r="O9" s="13">
        <v>34</v>
      </c>
      <c r="P9" s="22">
        <f t="shared" si="7"/>
        <v>62</v>
      </c>
      <c r="Q9" s="21">
        <v>59</v>
      </c>
      <c r="R9" s="13">
        <v>85</v>
      </c>
      <c r="S9" s="22">
        <f t="shared" si="8"/>
        <v>144</v>
      </c>
      <c r="T9" s="21">
        <v>66</v>
      </c>
      <c r="U9" s="13">
        <v>58</v>
      </c>
      <c r="V9" s="22">
        <f t="shared" si="9"/>
        <v>124</v>
      </c>
      <c r="W9" s="21">
        <v>53</v>
      </c>
      <c r="X9" s="13">
        <v>61</v>
      </c>
      <c r="Y9" s="22">
        <f t="shared" si="10"/>
        <v>114</v>
      </c>
      <c r="Z9" s="21">
        <v>24</v>
      </c>
      <c r="AA9" s="13">
        <v>15</v>
      </c>
      <c r="AB9" s="22">
        <f t="shared" si="11"/>
        <v>39</v>
      </c>
      <c r="AC9" s="21">
        <v>577</v>
      </c>
      <c r="AD9" s="13">
        <v>587</v>
      </c>
      <c r="AE9" s="22">
        <f t="shared" si="0"/>
        <v>1164</v>
      </c>
      <c r="AF9" s="21">
        <f t="shared" si="12"/>
        <v>304</v>
      </c>
      <c r="AG9" s="13">
        <f t="shared" si="1"/>
        <v>315</v>
      </c>
      <c r="AH9" s="22">
        <f t="shared" si="1"/>
        <v>619</v>
      </c>
      <c r="AI9" s="21">
        <f t="shared" si="13"/>
        <v>273</v>
      </c>
      <c r="AJ9" s="13">
        <f t="shared" si="2"/>
        <v>272</v>
      </c>
      <c r="AK9" s="22">
        <f t="shared" si="2"/>
        <v>545</v>
      </c>
    </row>
    <row r="10" spans="1:37" ht="15" customHeight="1">
      <c r="A10" s="30" t="s">
        <v>20</v>
      </c>
      <c r="B10" s="21">
        <v>174</v>
      </c>
      <c r="C10" s="13">
        <v>174</v>
      </c>
      <c r="D10" s="22">
        <f t="shared" si="3"/>
        <v>348</v>
      </c>
      <c r="E10" s="21">
        <v>25</v>
      </c>
      <c r="F10" s="13">
        <v>33</v>
      </c>
      <c r="G10" s="22">
        <f t="shared" si="4"/>
        <v>58</v>
      </c>
      <c r="H10" s="21">
        <v>162</v>
      </c>
      <c r="I10" s="13">
        <v>146</v>
      </c>
      <c r="J10" s="22">
        <f t="shared" si="5"/>
        <v>308</v>
      </c>
      <c r="K10" s="21">
        <v>24</v>
      </c>
      <c r="L10" s="13">
        <v>21</v>
      </c>
      <c r="M10" s="22">
        <f t="shared" si="6"/>
        <v>45</v>
      </c>
      <c r="N10" s="21">
        <v>31</v>
      </c>
      <c r="O10" s="13">
        <v>31</v>
      </c>
      <c r="P10" s="22">
        <f t="shared" si="7"/>
        <v>62</v>
      </c>
      <c r="Q10" s="21">
        <v>73</v>
      </c>
      <c r="R10" s="13">
        <v>74</v>
      </c>
      <c r="S10" s="22">
        <f t="shared" si="8"/>
        <v>147</v>
      </c>
      <c r="T10" s="21">
        <v>61</v>
      </c>
      <c r="U10" s="13">
        <v>51</v>
      </c>
      <c r="V10" s="22">
        <f t="shared" si="9"/>
        <v>112</v>
      </c>
      <c r="W10" s="21">
        <v>55</v>
      </c>
      <c r="X10" s="13">
        <v>61</v>
      </c>
      <c r="Y10" s="22">
        <f t="shared" si="10"/>
        <v>116</v>
      </c>
      <c r="Z10" s="21">
        <v>28</v>
      </c>
      <c r="AA10" s="13">
        <v>27</v>
      </c>
      <c r="AB10" s="22">
        <f t="shared" si="11"/>
        <v>55</v>
      </c>
      <c r="AC10" s="21">
        <v>633</v>
      </c>
      <c r="AD10" s="13">
        <v>618</v>
      </c>
      <c r="AE10" s="22">
        <f t="shared" si="0"/>
        <v>1251</v>
      </c>
      <c r="AF10" s="21">
        <f t="shared" si="12"/>
        <v>355</v>
      </c>
      <c r="AG10" s="13">
        <f t="shared" si="1"/>
        <v>369</v>
      </c>
      <c r="AH10" s="22">
        <f t="shared" si="1"/>
        <v>724</v>
      </c>
      <c r="AI10" s="21">
        <f t="shared" si="13"/>
        <v>278</v>
      </c>
      <c r="AJ10" s="13">
        <f t="shared" si="2"/>
        <v>249</v>
      </c>
      <c r="AK10" s="22">
        <f t="shared" si="2"/>
        <v>527</v>
      </c>
    </row>
    <row r="11" spans="1:37" ht="15" customHeight="1">
      <c r="A11" s="30" t="s">
        <v>21</v>
      </c>
      <c r="B11" s="21">
        <v>152</v>
      </c>
      <c r="C11" s="13">
        <v>138</v>
      </c>
      <c r="D11" s="22">
        <f t="shared" si="3"/>
        <v>290</v>
      </c>
      <c r="E11" s="21">
        <v>20</v>
      </c>
      <c r="F11" s="13">
        <v>29</v>
      </c>
      <c r="G11" s="22">
        <f t="shared" si="4"/>
        <v>49</v>
      </c>
      <c r="H11" s="21">
        <v>124</v>
      </c>
      <c r="I11" s="13">
        <v>126</v>
      </c>
      <c r="J11" s="22">
        <f t="shared" si="5"/>
        <v>250</v>
      </c>
      <c r="K11" s="21">
        <v>18</v>
      </c>
      <c r="L11" s="13">
        <v>24</v>
      </c>
      <c r="M11" s="22">
        <f t="shared" si="6"/>
        <v>42</v>
      </c>
      <c r="N11" s="21">
        <v>34</v>
      </c>
      <c r="O11" s="13">
        <v>30</v>
      </c>
      <c r="P11" s="22">
        <f t="shared" si="7"/>
        <v>64</v>
      </c>
      <c r="Q11" s="21">
        <v>79</v>
      </c>
      <c r="R11" s="13">
        <v>74</v>
      </c>
      <c r="S11" s="22">
        <f t="shared" si="8"/>
        <v>153</v>
      </c>
      <c r="T11" s="21">
        <v>58</v>
      </c>
      <c r="U11" s="13">
        <v>42</v>
      </c>
      <c r="V11" s="22">
        <f t="shared" si="9"/>
        <v>100</v>
      </c>
      <c r="W11" s="21">
        <v>53</v>
      </c>
      <c r="X11" s="13">
        <v>45</v>
      </c>
      <c r="Y11" s="22">
        <f t="shared" si="10"/>
        <v>98</v>
      </c>
      <c r="Z11" s="21">
        <v>28</v>
      </c>
      <c r="AA11" s="13">
        <v>39</v>
      </c>
      <c r="AB11" s="22">
        <f t="shared" si="11"/>
        <v>67</v>
      </c>
      <c r="AC11" s="21">
        <v>566</v>
      </c>
      <c r="AD11" s="13">
        <v>547</v>
      </c>
      <c r="AE11" s="22">
        <f t="shared" si="0"/>
        <v>1113</v>
      </c>
      <c r="AF11" s="21">
        <f t="shared" si="12"/>
        <v>332</v>
      </c>
      <c r="AG11" s="13">
        <f t="shared" si="1"/>
        <v>325</v>
      </c>
      <c r="AH11" s="22">
        <f t="shared" si="1"/>
        <v>657</v>
      </c>
      <c r="AI11" s="21">
        <f t="shared" si="13"/>
        <v>234</v>
      </c>
      <c r="AJ11" s="13">
        <f t="shared" si="2"/>
        <v>222</v>
      </c>
      <c r="AK11" s="22">
        <f t="shared" si="2"/>
        <v>456</v>
      </c>
    </row>
    <row r="12" spans="1:37" ht="15" customHeight="1">
      <c r="A12" s="30" t="s">
        <v>22</v>
      </c>
      <c r="B12" s="21">
        <v>104</v>
      </c>
      <c r="C12" s="13">
        <v>115</v>
      </c>
      <c r="D12" s="22">
        <f t="shared" si="3"/>
        <v>219</v>
      </c>
      <c r="E12" s="21">
        <v>22</v>
      </c>
      <c r="F12" s="13">
        <v>21</v>
      </c>
      <c r="G12" s="22">
        <f t="shared" si="4"/>
        <v>43</v>
      </c>
      <c r="H12" s="21">
        <v>95</v>
      </c>
      <c r="I12" s="13">
        <v>100</v>
      </c>
      <c r="J12" s="22">
        <f t="shared" si="5"/>
        <v>195</v>
      </c>
      <c r="K12" s="21">
        <v>24</v>
      </c>
      <c r="L12" s="13">
        <v>18</v>
      </c>
      <c r="M12" s="22">
        <f t="shared" si="6"/>
        <v>42</v>
      </c>
      <c r="N12" s="21">
        <v>20</v>
      </c>
      <c r="O12" s="13">
        <v>18</v>
      </c>
      <c r="P12" s="22">
        <f t="shared" si="7"/>
        <v>38</v>
      </c>
      <c r="Q12" s="21">
        <v>64</v>
      </c>
      <c r="R12" s="13">
        <v>63</v>
      </c>
      <c r="S12" s="22">
        <f t="shared" si="8"/>
        <v>127</v>
      </c>
      <c r="T12" s="21">
        <v>50</v>
      </c>
      <c r="U12" s="13">
        <v>43</v>
      </c>
      <c r="V12" s="22">
        <f t="shared" si="9"/>
        <v>93</v>
      </c>
      <c r="W12" s="21">
        <v>44</v>
      </c>
      <c r="X12" s="13">
        <v>44</v>
      </c>
      <c r="Y12" s="22">
        <f t="shared" si="10"/>
        <v>88</v>
      </c>
      <c r="Z12" s="21">
        <v>28</v>
      </c>
      <c r="AA12" s="13">
        <v>32</v>
      </c>
      <c r="AB12" s="22">
        <f t="shared" si="11"/>
        <v>60</v>
      </c>
      <c r="AC12" s="21">
        <v>451</v>
      </c>
      <c r="AD12" s="13">
        <v>454</v>
      </c>
      <c r="AE12" s="22">
        <f t="shared" si="0"/>
        <v>905</v>
      </c>
      <c r="AF12" s="21">
        <f t="shared" si="12"/>
        <v>262</v>
      </c>
      <c r="AG12" s="13">
        <f t="shared" si="1"/>
        <v>275</v>
      </c>
      <c r="AH12" s="22">
        <f t="shared" si="1"/>
        <v>537</v>
      </c>
      <c r="AI12" s="21">
        <f t="shared" si="13"/>
        <v>189</v>
      </c>
      <c r="AJ12" s="13">
        <f t="shared" si="2"/>
        <v>179</v>
      </c>
      <c r="AK12" s="22">
        <f t="shared" si="2"/>
        <v>368</v>
      </c>
    </row>
    <row r="13" spans="1:37" ht="15" customHeight="1">
      <c r="A13" s="30" t="s">
        <v>23</v>
      </c>
      <c r="B13" s="21">
        <v>90</v>
      </c>
      <c r="C13" s="13">
        <v>96</v>
      </c>
      <c r="D13" s="22">
        <f t="shared" si="3"/>
        <v>186</v>
      </c>
      <c r="E13" s="21">
        <v>12</v>
      </c>
      <c r="F13" s="13">
        <v>14</v>
      </c>
      <c r="G13" s="22">
        <f t="shared" si="4"/>
        <v>26</v>
      </c>
      <c r="H13" s="21">
        <v>71</v>
      </c>
      <c r="I13" s="13">
        <v>66</v>
      </c>
      <c r="J13" s="22">
        <f t="shared" si="5"/>
        <v>137</v>
      </c>
      <c r="K13" s="21">
        <v>15</v>
      </c>
      <c r="L13" s="13">
        <v>20</v>
      </c>
      <c r="M13" s="22">
        <f t="shared" si="6"/>
        <v>35</v>
      </c>
      <c r="N13" s="21">
        <v>13</v>
      </c>
      <c r="O13" s="13">
        <v>11</v>
      </c>
      <c r="P13" s="22">
        <f t="shared" si="7"/>
        <v>24</v>
      </c>
      <c r="Q13" s="21">
        <v>58</v>
      </c>
      <c r="R13" s="13">
        <v>58</v>
      </c>
      <c r="S13" s="22">
        <f t="shared" si="8"/>
        <v>116</v>
      </c>
      <c r="T13" s="21">
        <v>40</v>
      </c>
      <c r="U13" s="13">
        <v>32</v>
      </c>
      <c r="V13" s="22">
        <f t="shared" si="9"/>
        <v>72</v>
      </c>
      <c r="W13" s="21">
        <v>35</v>
      </c>
      <c r="X13" s="13">
        <v>24</v>
      </c>
      <c r="Y13" s="22">
        <f t="shared" si="10"/>
        <v>59</v>
      </c>
      <c r="Z13" s="21">
        <v>23</v>
      </c>
      <c r="AA13" s="13">
        <v>22</v>
      </c>
      <c r="AB13" s="22">
        <f t="shared" si="11"/>
        <v>45</v>
      </c>
      <c r="AC13" s="21">
        <v>357</v>
      </c>
      <c r="AD13" s="13">
        <v>343</v>
      </c>
      <c r="AE13" s="22">
        <f t="shared" si="0"/>
        <v>700</v>
      </c>
      <c r="AF13" s="21">
        <f t="shared" si="12"/>
        <v>218</v>
      </c>
      <c r="AG13" s="13">
        <f t="shared" si="1"/>
        <v>214</v>
      </c>
      <c r="AH13" s="22">
        <f t="shared" si="1"/>
        <v>432</v>
      </c>
      <c r="AI13" s="21">
        <f t="shared" si="13"/>
        <v>139</v>
      </c>
      <c r="AJ13" s="13">
        <f t="shared" si="2"/>
        <v>129</v>
      </c>
      <c r="AK13" s="22">
        <f t="shared" si="2"/>
        <v>268</v>
      </c>
    </row>
    <row r="14" spans="1:37" ht="15" customHeight="1">
      <c r="A14" s="30" t="s">
        <v>24</v>
      </c>
      <c r="B14" s="21">
        <v>61</v>
      </c>
      <c r="C14" s="13">
        <v>81</v>
      </c>
      <c r="D14" s="22">
        <f t="shared" si="3"/>
        <v>142</v>
      </c>
      <c r="E14" s="21">
        <v>8</v>
      </c>
      <c r="F14" s="13">
        <v>10</v>
      </c>
      <c r="G14" s="22">
        <f t="shared" si="4"/>
        <v>18</v>
      </c>
      <c r="H14" s="21">
        <v>52</v>
      </c>
      <c r="I14" s="13">
        <v>59</v>
      </c>
      <c r="J14" s="22">
        <f t="shared" si="5"/>
        <v>111</v>
      </c>
      <c r="K14" s="21">
        <v>20</v>
      </c>
      <c r="L14" s="13">
        <v>16</v>
      </c>
      <c r="M14" s="22">
        <f t="shared" si="6"/>
        <v>36</v>
      </c>
      <c r="N14" s="21">
        <v>11</v>
      </c>
      <c r="O14" s="13">
        <v>18</v>
      </c>
      <c r="P14" s="22">
        <f t="shared" si="7"/>
        <v>29</v>
      </c>
      <c r="Q14" s="21">
        <v>40</v>
      </c>
      <c r="R14" s="13">
        <v>33</v>
      </c>
      <c r="S14" s="22">
        <f t="shared" si="8"/>
        <v>73</v>
      </c>
      <c r="T14" s="21">
        <v>26</v>
      </c>
      <c r="U14" s="13">
        <v>23</v>
      </c>
      <c r="V14" s="22">
        <f t="shared" si="9"/>
        <v>49</v>
      </c>
      <c r="W14" s="21">
        <v>24</v>
      </c>
      <c r="X14" s="13">
        <v>26</v>
      </c>
      <c r="Y14" s="22">
        <f t="shared" si="10"/>
        <v>50</v>
      </c>
      <c r="Z14" s="21">
        <v>8</v>
      </c>
      <c r="AA14" s="13">
        <v>11</v>
      </c>
      <c r="AB14" s="22">
        <f t="shared" si="11"/>
        <v>19</v>
      </c>
      <c r="AC14" s="21">
        <v>250</v>
      </c>
      <c r="AD14" s="13">
        <v>277</v>
      </c>
      <c r="AE14" s="22">
        <f t="shared" si="0"/>
        <v>527</v>
      </c>
      <c r="AF14" s="21">
        <f t="shared" si="12"/>
        <v>141</v>
      </c>
      <c r="AG14" s="13">
        <f t="shared" si="1"/>
        <v>161</v>
      </c>
      <c r="AH14" s="22">
        <f t="shared" si="1"/>
        <v>302</v>
      </c>
      <c r="AI14" s="21">
        <f t="shared" si="13"/>
        <v>109</v>
      </c>
      <c r="AJ14" s="13">
        <f t="shared" si="2"/>
        <v>116</v>
      </c>
      <c r="AK14" s="22">
        <f t="shared" si="2"/>
        <v>225</v>
      </c>
    </row>
    <row r="15" spans="1:37" ht="15" customHeight="1">
      <c r="A15" s="30" t="s">
        <v>25</v>
      </c>
      <c r="B15" s="21">
        <v>54</v>
      </c>
      <c r="C15" s="13">
        <v>64</v>
      </c>
      <c r="D15" s="22">
        <f t="shared" si="3"/>
        <v>118</v>
      </c>
      <c r="E15" s="21">
        <v>10</v>
      </c>
      <c r="F15" s="13">
        <v>10</v>
      </c>
      <c r="G15" s="22">
        <f t="shared" si="4"/>
        <v>20</v>
      </c>
      <c r="H15" s="21">
        <v>39</v>
      </c>
      <c r="I15" s="13">
        <v>38</v>
      </c>
      <c r="J15" s="22">
        <f t="shared" si="5"/>
        <v>77</v>
      </c>
      <c r="K15" s="21">
        <v>11</v>
      </c>
      <c r="L15" s="13">
        <v>6</v>
      </c>
      <c r="M15" s="22">
        <f t="shared" si="6"/>
        <v>17</v>
      </c>
      <c r="N15" s="21">
        <v>7</v>
      </c>
      <c r="O15" s="13">
        <v>8</v>
      </c>
      <c r="P15" s="22">
        <f t="shared" si="7"/>
        <v>15</v>
      </c>
      <c r="Q15" s="21">
        <v>31</v>
      </c>
      <c r="R15" s="13">
        <v>27</v>
      </c>
      <c r="S15" s="22">
        <f t="shared" si="8"/>
        <v>58</v>
      </c>
      <c r="T15" s="21">
        <v>20</v>
      </c>
      <c r="U15" s="13">
        <v>14</v>
      </c>
      <c r="V15" s="22">
        <f t="shared" si="9"/>
        <v>34</v>
      </c>
      <c r="W15" s="21">
        <v>22</v>
      </c>
      <c r="X15" s="13">
        <v>28</v>
      </c>
      <c r="Y15" s="22">
        <f t="shared" si="10"/>
        <v>50</v>
      </c>
      <c r="Z15" s="21">
        <v>9</v>
      </c>
      <c r="AA15" s="13">
        <v>14</v>
      </c>
      <c r="AB15" s="22">
        <f t="shared" si="11"/>
        <v>23</v>
      </c>
      <c r="AC15" s="21">
        <v>203</v>
      </c>
      <c r="AD15" s="13">
        <v>209</v>
      </c>
      <c r="AE15" s="22">
        <f t="shared" si="0"/>
        <v>412</v>
      </c>
      <c r="AF15" s="21">
        <f t="shared" si="12"/>
        <v>126</v>
      </c>
      <c r="AG15" s="13">
        <f t="shared" si="1"/>
        <v>143</v>
      </c>
      <c r="AH15" s="22">
        <f t="shared" si="1"/>
        <v>269</v>
      </c>
      <c r="AI15" s="21">
        <f t="shared" si="13"/>
        <v>77</v>
      </c>
      <c r="AJ15" s="13">
        <f t="shared" si="2"/>
        <v>66</v>
      </c>
      <c r="AK15" s="22">
        <f t="shared" si="2"/>
        <v>143</v>
      </c>
    </row>
    <row r="16" spans="1:37" ht="15" customHeight="1">
      <c r="A16" s="30" t="s">
        <v>26</v>
      </c>
      <c r="B16" s="21">
        <v>64</v>
      </c>
      <c r="C16" s="13">
        <v>64</v>
      </c>
      <c r="D16" s="22">
        <f t="shared" si="3"/>
        <v>128</v>
      </c>
      <c r="E16" s="21">
        <v>6</v>
      </c>
      <c r="F16" s="13">
        <v>7</v>
      </c>
      <c r="G16" s="22">
        <f t="shared" si="4"/>
        <v>13</v>
      </c>
      <c r="H16" s="21">
        <v>37</v>
      </c>
      <c r="I16" s="13">
        <v>54</v>
      </c>
      <c r="J16" s="22">
        <f t="shared" si="5"/>
        <v>91</v>
      </c>
      <c r="K16" s="21">
        <v>5</v>
      </c>
      <c r="L16" s="13">
        <v>6</v>
      </c>
      <c r="M16" s="22">
        <f t="shared" si="6"/>
        <v>11</v>
      </c>
      <c r="N16" s="21">
        <v>7</v>
      </c>
      <c r="O16" s="13">
        <v>5</v>
      </c>
      <c r="P16" s="22">
        <f t="shared" si="7"/>
        <v>12</v>
      </c>
      <c r="Q16" s="21">
        <v>26</v>
      </c>
      <c r="R16" s="13">
        <v>24</v>
      </c>
      <c r="S16" s="22">
        <f t="shared" si="8"/>
        <v>50</v>
      </c>
      <c r="T16" s="21">
        <v>12</v>
      </c>
      <c r="U16" s="13">
        <v>19</v>
      </c>
      <c r="V16" s="22">
        <f t="shared" si="9"/>
        <v>31</v>
      </c>
      <c r="W16" s="21">
        <v>19</v>
      </c>
      <c r="X16" s="13">
        <v>20</v>
      </c>
      <c r="Y16" s="22">
        <f t="shared" si="10"/>
        <v>39</v>
      </c>
      <c r="Z16" s="21">
        <v>10</v>
      </c>
      <c r="AA16" s="13">
        <v>8</v>
      </c>
      <c r="AB16" s="22">
        <f t="shared" si="11"/>
        <v>18</v>
      </c>
      <c r="AC16" s="21">
        <v>186</v>
      </c>
      <c r="AD16" s="13">
        <v>207</v>
      </c>
      <c r="AE16" s="22">
        <f t="shared" si="0"/>
        <v>393</v>
      </c>
      <c r="AF16" s="21">
        <f t="shared" si="12"/>
        <v>125</v>
      </c>
      <c r="AG16" s="13">
        <f t="shared" si="1"/>
        <v>123</v>
      </c>
      <c r="AH16" s="22">
        <f t="shared" si="1"/>
        <v>248</v>
      </c>
      <c r="AI16" s="21">
        <f t="shared" si="13"/>
        <v>61</v>
      </c>
      <c r="AJ16" s="13">
        <f t="shared" si="2"/>
        <v>84</v>
      </c>
      <c r="AK16" s="22">
        <f t="shared" si="2"/>
        <v>145</v>
      </c>
    </row>
    <row r="17" spans="1:37" ht="15" customHeight="1">
      <c r="A17" s="30" t="s">
        <v>27</v>
      </c>
      <c r="B17" s="21">
        <v>28</v>
      </c>
      <c r="C17" s="13">
        <v>38</v>
      </c>
      <c r="D17" s="22">
        <f t="shared" si="3"/>
        <v>66</v>
      </c>
      <c r="E17" s="21">
        <v>6</v>
      </c>
      <c r="F17" s="13">
        <v>5</v>
      </c>
      <c r="G17" s="22">
        <f t="shared" si="4"/>
        <v>11</v>
      </c>
      <c r="H17" s="21">
        <v>27</v>
      </c>
      <c r="I17" s="13">
        <v>25</v>
      </c>
      <c r="J17" s="22">
        <f t="shared" si="5"/>
        <v>52</v>
      </c>
      <c r="K17" s="21">
        <v>3</v>
      </c>
      <c r="L17" s="13">
        <v>5</v>
      </c>
      <c r="M17" s="22">
        <f t="shared" si="6"/>
        <v>8</v>
      </c>
      <c r="N17" s="21">
        <v>3</v>
      </c>
      <c r="O17" s="13">
        <v>5</v>
      </c>
      <c r="P17" s="22">
        <f t="shared" si="7"/>
        <v>8</v>
      </c>
      <c r="Q17" s="21">
        <v>14</v>
      </c>
      <c r="R17" s="13">
        <v>14</v>
      </c>
      <c r="S17" s="22">
        <f t="shared" si="8"/>
        <v>28</v>
      </c>
      <c r="T17" s="21">
        <v>12</v>
      </c>
      <c r="U17" s="13">
        <v>13</v>
      </c>
      <c r="V17" s="22">
        <f t="shared" si="9"/>
        <v>25</v>
      </c>
      <c r="W17" s="21">
        <v>14</v>
      </c>
      <c r="X17" s="13">
        <v>15</v>
      </c>
      <c r="Y17" s="22">
        <f t="shared" si="10"/>
        <v>29</v>
      </c>
      <c r="Z17" s="21">
        <v>6</v>
      </c>
      <c r="AA17" s="13">
        <v>9</v>
      </c>
      <c r="AB17" s="22">
        <f t="shared" si="11"/>
        <v>15</v>
      </c>
      <c r="AC17" s="21">
        <v>113</v>
      </c>
      <c r="AD17" s="13">
        <v>129</v>
      </c>
      <c r="AE17" s="22">
        <f t="shared" si="0"/>
        <v>242</v>
      </c>
      <c r="AF17" s="21">
        <f t="shared" si="12"/>
        <v>68</v>
      </c>
      <c r="AG17" s="13">
        <f t="shared" si="1"/>
        <v>81</v>
      </c>
      <c r="AH17" s="22">
        <f t="shared" si="1"/>
        <v>149</v>
      </c>
      <c r="AI17" s="21">
        <f t="shared" si="13"/>
        <v>45</v>
      </c>
      <c r="AJ17" s="13">
        <f t="shared" si="2"/>
        <v>48</v>
      </c>
      <c r="AK17" s="22">
        <f t="shared" si="2"/>
        <v>93</v>
      </c>
    </row>
    <row r="18" spans="1:37" ht="15" customHeight="1">
      <c r="A18" s="30" t="s">
        <v>28</v>
      </c>
      <c r="B18" s="21">
        <v>34</v>
      </c>
      <c r="C18" s="13">
        <v>24</v>
      </c>
      <c r="D18" s="22">
        <f t="shared" si="3"/>
        <v>58</v>
      </c>
      <c r="E18" s="21">
        <v>3</v>
      </c>
      <c r="F18" s="13">
        <v>7</v>
      </c>
      <c r="G18" s="22">
        <f t="shared" si="4"/>
        <v>10</v>
      </c>
      <c r="H18" s="21">
        <v>28</v>
      </c>
      <c r="I18" s="13">
        <v>16</v>
      </c>
      <c r="J18" s="22">
        <f t="shared" si="5"/>
        <v>44</v>
      </c>
      <c r="K18" s="21">
        <v>3</v>
      </c>
      <c r="L18" s="13">
        <v>4</v>
      </c>
      <c r="M18" s="22">
        <f t="shared" si="6"/>
        <v>7</v>
      </c>
      <c r="N18" s="21">
        <v>3</v>
      </c>
      <c r="O18" s="13">
        <v>6</v>
      </c>
      <c r="P18" s="22">
        <f t="shared" si="7"/>
        <v>9</v>
      </c>
      <c r="Q18" s="21">
        <v>14</v>
      </c>
      <c r="R18" s="13">
        <v>15</v>
      </c>
      <c r="S18" s="22">
        <f t="shared" si="8"/>
        <v>29</v>
      </c>
      <c r="T18" s="21">
        <v>11</v>
      </c>
      <c r="U18" s="13">
        <v>19</v>
      </c>
      <c r="V18" s="22">
        <f t="shared" si="9"/>
        <v>30</v>
      </c>
      <c r="W18" s="21">
        <v>7</v>
      </c>
      <c r="X18" s="13">
        <v>11</v>
      </c>
      <c r="Y18" s="22">
        <f t="shared" si="10"/>
        <v>18</v>
      </c>
      <c r="Z18" s="21">
        <v>10</v>
      </c>
      <c r="AA18" s="13">
        <v>6</v>
      </c>
      <c r="AB18" s="22">
        <f t="shared" si="11"/>
        <v>16</v>
      </c>
      <c r="AC18" s="21">
        <v>113</v>
      </c>
      <c r="AD18" s="13">
        <v>108</v>
      </c>
      <c r="AE18" s="22">
        <f t="shared" si="0"/>
        <v>221</v>
      </c>
      <c r="AF18" s="21">
        <f t="shared" si="12"/>
        <v>68</v>
      </c>
      <c r="AG18" s="13">
        <f t="shared" si="1"/>
        <v>63</v>
      </c>
      <c r="AH18" s="22">
        <f t="shared" si="1"/>
        <v>131</v>
      </c>
      <c r="AI18" s="21">
        <f t="shared" si="13"/>
        <v>45</v>
      </c>
      <c r="AJ18" s="13">
        <f t="shared" si="2"/>
        <v>45</v>
      </c>
      <c r="AK18" s="22">
        <f t="shared" si="2"/>
        <v>90</v>
      </c>
    </row>
    <row r="19" spans="1:37" ht="15" customHeight="1">
      <c r="A19" s="30" t="s">
        <v>29</v>
      </c>
      <c r="B19" s="21">
        <v>12</v>
      </c>
      <c r="C19" s="13">
        <v>15</v>
      </c>
      <c r="D19" s="22">
        <f t="shared" si="3"/>
        <v>27</v>
      </c>
      <c r="E19" s="21">
        <v>9</v>
      </c>
      <c r="F19" s="13">
        <v>3</v>
      </c>
      <c r="G19" s="22">
        <f t="shared" si="4"/>
        <v>12</v>
      </c>
      <c r="H19" s="21">
        <v>18</v>
      </c>
      <c r="I19" s="13">
        <v>15</v>
      </c>
      <c r="J19" s="22">
        <f t="shared" si="5"/>
        <v>33</v>
      </c>
      <c r="K19" s="21">
        <v>2</v>
      </c>
      <c r="L19" s="13">
        <v>2</v>
      </c>
      <c r="M19" s="22">
        <f t="shared" si="6"/>
        <v>4</v>
      </c>
      <c r="N19" s="21">
        <v>3</v>
      </c>
      <c r="O19" s="13">
        <v>3</v>
      </c>
      <c r="P19" s="22">
        <f t="shared" si="7"/>
        <v>6</v>
      </c>
      <c r="Q19" s="21">
        <v>9</v>
      </c>
      <c r="R19" s="13">
        <v>4</v>
      </c>
      <c r="S19" s="22">
        <f t="shared" si="8"/>
        <v>13</v>
      </c>
      <c r="T19" s="21">
        <v>8</v>
      </c>
      <c r="U19" s="13">
        <v>14</v>
      </c>
      <c r="V19" s="22">
        <f t="shared" si="9"/>
        <v>22</v>
      </c>
      <c r="W19" s="21">
        <v>9</v>
      </c>
      <c r="X19" s="13">
        <v>4</v>
      </c>
      <c r="Y19" s="22">
        <f t="shared" si="10"/>
        <v>13</v>
      </c>
      <c r="Z19" s="21">
        <v>5</v>
      </c>
      <c r="AA19" s="13">
        <v>12</v>
      </c>
      <c r="AB19" s="22">
        <f t="shared" si="11"/>
        <v>17</v>
      </c>
      <c r="AC19" s="21">
        <v>75</v>
      </c>
      <c r="AD19" s="13">
        <v>72</v>
      </c>
      <c r="AE19" s="22">
        <f t="shared" si="0"/>
        <v>147</v>
      </c>
      <c r="AF19" s="21">
        <f t="shared" si="12"/>
        <v>44</v>
      </c>
      <c r="AG19" s="13">
        <f t="shared" si="1"/>
        <v>38</v>
      </c>
      <c r="AH19" s="22">
        <f t="shared" si="1"/>
        <v>82</v>
      </c>
      <c r="AI19" s="21">
        <f t="shared" si="13"/>
        <v>31</v>
      </c>
      <c r="AJ19" s="13">
        <f t="shared" si="2"/>
        <v>34</v>
      </c>
      <c r="AK19" s="22">
        <f t="shared" si="2"/>
        <v>65</v>
      </c>
    </row>
    <row r="20" spans="1:37" ht="15" customHeight="1">
      <c r="A20" s="30" t="s">
        <v>30</v>
      </c>
      <c r="B20" s="21">
        <v>23</v>
      </c>
      <c r="C20" s="13">
        <v>19</v>
      </c>
      <c r="D20" s="22">
        <f t="shared" si="3"/>
        <v>42</v>
      </c>
      <c r="E20" s="21">
        <v>5</v>
      </c>
      <c r="F20" s="13">
        <v>4</v>
      </c>
      <c r="G20" s="22">
        <f t="shared" si="4"/>
        <v>9</v>
      </c>
      <c r="H20" s="21">
        <v>10</v>
      </c>
      <c r="I20" s="13">
        <v>12</v>
      </c>
      <c r="J20" s="22">
        <f t="shared" si="5"/>
        <v>22</v>
      </c>
      <c r="K20" s="21">
        <v>3</v>
      </c>
      <c r="L20" s="13">
        <v>3</v>
      </c>
      <c r="M20" s="22">
        <f t="shared" si="6"/>
        <v>6</v>
      </c>
      <c r="N20" s="21">
        <v>2</v>
      </c>
      <c r="O20" s="13">
        <v>3</v>
      </c>
      <c r="P20" s="22">
        <f t="shared" si="7"/>
        <v>5</v>
      </c>
      <c r="Q20" s="21">
        <v>9</v>
      </c>
      <c r="R20" s="13">
        <v>8</v>
      </c>
      <c r="S20" s="22">
        <f t="shared" si="8"/>
        <v>17</v>
      </c>
      <c r="T20" s="21">
        <v>6</v>
      </c>
      <c r="U20" s="13">
        <v>7</v>
      </c>
      <c r="V20" s="22">
        <f t="shared" si="9"/>
        <v>13</v>
      </c>
      <c r="W20" s="21">
        <v>6</v>
      </c>
      <c r="X20" s="13">
        <v>6</v>
      </c>
      <c r="Y20" s="22">
        <f t="shared" si="10"/>
        <v>12</v>
      </c>
      <c r="Z20" s="21">
        <v>3</v>
      </c>
      <c r="AA20" s="13">
        <v>3</v>
      </c>
      <c r="AB20" s="22">
        <f t="shared" si="11"/>
        <v>6</v>
      </c>
      <c r="AC20" s="21">
        <v>67</v>
      </c>
      <c r="AD20" s="13">
        <v>65</v>
      </c>
      <c r="AE20" s="22">
        <f t="shared" si="0"/>
        <v>132</v>
      </c>
      <c r="AF20" s="21">
        <f t="shared" si="12"/>
        <v>46</v>
      </c>
      <c r="AG20" s="13">
        <f t="shared" si="1"/>
        <v>40</v>
      </c>
      <c r="AH20" s="22">
        <f t="shared" si="1"/>
        <v>86</v>
      </c>
      <c r="AI20" s="21">
        <f t="shared" si="13"/>
        <v>21</v>
      </c>
      <c r="AJ20" s="13">
        <f t="shared" si="2"/>
        <v>25</v>
      </c>
      <c r="AK20" s="22">
        <f t="shared" si="2"/>
        <v>46</v>
      </c>
    </row>
    <row r="21" spans="1:37" ht="15" customHeight="1" thickBot="1">
      <c r="A21" s="31" t="s">
        <v>33</v>
      </c>
      <c r="B21" s="23">
        <v>25</v>
      </c>
      <c r="C21" s="15">
        <v>33</v>
      </c>
      <c r="D21" s="24">
        <f t="shared" si="3"/>
        <v>58</v>
      </c>
      <c r="E21" s="23">
        <v>9</v>
      </c>
      <c r="F21" s="15">
        <v>9</v>
      </c>
      <c r="G21" s="24">
        <f t="shared" si="4"/>
        <v>18</v>
      </c>
      <c r="H21" s="23">
        <v>29</v>
      </c>
      <c r="I21" s="15">
        <v>26</v>
      </c>
      <c r="J21" s="24">
        <f t="shared" si="5"/>
        <v>55</v>
      </c>
      <c r="K21" s="23">
        <v>5</v>
      </c>
      <c r="L21" s="15">
        <v>7</v>
      </c>
      <c r="M21" s="24">
        <f t="shared" si="6"/>
        <v>12</v>
      </c>
      <c r="N21" s="23">
        <v>2</v>
      </c>
      <c r="O21" s="15">
        <v>3</v>
      </c>
      <c r="P21" s="24">
        <f t="shared" si="7"/>
        <v>5</v>
      </c>
      <c r="Q21" s="23">
        <v>16</v>
      </c>
      <c r="R21" s="15">
        <v>9</v>
      </c>
      <c r="S21" s="24">
        <f t="shared" si="8"/>
        <v>25</v>
      </c>
      <c r="T21" s="23">
        <v>9</v>
      </c>
      <c r="U21" s="15">
        <v>11</v>
      </c>
      <c r="V21" s="24">
        <f t="shared" si="9"/>
        <v>20</v>
      </c>
      <c r="W21" s="23">
        <v>14</v>
      </c>
      <c r="X21" s="15">
        <v>5</v>
      </c>
      <c r="Y21" s="24">
        <f t="shared" si="10"/>
        <v>19</v>
      </c>
      <c r="Z21" s="23">
        <v>8</v>
      </c>
      <c r="AA21" s="15">
        <v>4</v>
      </c>
      <c r="AB21" s="24">
        <f t="shared" si="11"/>
        <v>12</v>
      </c>
      <c r="AC21" s="23">
        <v>117</v>
      </c>
      <c r="AD21" s="15">
        <v>107</v>
      </c>
      <c r="AE21" s="24">
        <f t="shared" si="0"/>
        <v>224</v>
      </c>
      <c r="AF21" s="23">
        <f t="shared" si="12"/>
        <v>72</v>
      </c>
      <c r="AG21" s="15">
        <f t="shared" si="1"/>
        <v>60</v>
      </c>
      <c r="AH21" s="24">
        <f t="shared" si="1"/>
        <v>132</v>
      </c>
      <c r="AI21" s="23">
        <f t="shared" si="13"/>
        <v>45</v>
      </c>
      <c r="AJ21" s="15">
        <f t="shared" si="2"/>
        <v>47</v>
      </c>
      <c r="AK21" s="24">
        <f t="shared" si="2"/>
        <v>92</v>
      </c>
    </row>
    <row r="22" spans="1:37" ht="15" customHeight="1" thickBot="1" thickTop="1">
      <c r="A22" s="32" t="s">
        <v>0</v>
      </c>
      <c r="B22" s="25">
        <f>SUM(B6:B21)</f>
        <v>1512</v>
      </c>
      <c r="C22" s="26">
        <f aca="true" t="shared" si="14" ref="C22:AB22">SUM(C6:C21)</f>
        <v>1534</v>
      </c>
      <c r="D22" s="27">
        <f t="shared" si="14"/>
        <v>3046</v>
      </c>
      <c r="E22" s="25">
        <f t="shared" si="14"/>
        <v>259</v>
      </c>
      <c r="F22" s="26">
        <f t="shared" si="14"/>
        <v>255</v>
      </c>
      <c r="G22" s="27">
        <f t="shared" si="14"/>
        <v>514</v>
      </c>
      <c r="H22" s="25">
        <f t="shared" si="14"/>
        <v>1253</v>
      </c>
      <c r="I22" s="26">
        <f t="shared" si="14"/>
        <v>1238</v>
      </c>
      <c r="J22" s="27">
        <f t="shared" si="14"/>
        <v>2491</v>
      </c>
      <c r="K22" s="25">
        <f t="shared" si="14"/>
        <v>266</v>
      </c>
      <c r="L22" s="26">
        <f t="shared" si="14"/>
        <v>243</v>
      </c>
      <c r="M22" s="27">
        <f t="shared" si="14"/>
        <v>509</v>
      </c>
      <c r="N22" s="25">
        <f t="shared" si="14"/>
        <v>262</v>
      </c>
      <c r="O22" s="26">
        <f t="shared" si="14"/>
        <v>251</v>
      </c>
      <c r="P22" s="27">
        <f t="shared" si="14"/>
        <v>513</v>
      </c>
      <c r="Q22" s="25">
        <f t="shared" si="14"/>
        <v>787</v>
      </c>
      <c r="R22" s="26">
        <f t="shared" si="14"/>
        <v>789</v>
      </c>
      <c r="S22" s="27">
        <f t="shared" si="14"/>
        <v>1576</v>
      </c>
      <c r="T22" s="25">
        <f t="shared" si="14"/>
        <v>571</v>
      </c>
      <c r="U22" s="26">
        <f t="shared" si="14"/>
        <v>525</v>
      </c>
      <c r="V22" s="27">
        <f t="shared" si="14"/>
        <v>1096</v>
      </c>
      <c r="W22" s="25">
        <f t="shared" si="14"/>
        <v>501</v>
      </c>
      <c r="X22" s="26">
        <f t="shared" si="14"/>
        <v>513</v>
      </c>
      <c r="Y22" s="27">
        <f t="shared" si="14"/>
        <v>1014</v>
      </c>
      <c r="Z22" s="25">
        <f t="shared" si="14"/>
        <v>334</v>
      </c>
      <c r="AA22" s="26">
        <f t="shared" si="14"/>
        <v>317</v>
      </c>
      <c r="AB22" s="27">
        <f t="shared" si="14"/>
        <v>651</v>
      </c>
      <c r="AC22" s="25">
        <f>B22+E22+H22+K22+N22+Q22+T22+W22+Z22</f>
        <v>5745</v>
      </c>
      <c r="AD22" s="26">
        <f>C22+F22+I22+L22+O22+R22+U22+X22+AA22</f>
        <v>5665</v>
      </c>
      <c r="AE22" s="27">
        <f>D22+G22+J22+M22+P22+S22+V22+Y22+AB22</f>
        <v>11410</v>
      </c>
      <c r="AF22" s="25">
        <f t="shared" si="12"/>
        <v>3393</v>
      </c>
      <c r="AG22" s="26">
        <f>C22+F22+R22+X22+AA22</f>
        <v>3408</v>
      </c>
      <c r="AH22" s="27">
        <f>D22+G22+S22+Y22+AB22</f>
        <v>6801</v>
      </c>
      <c r="AI22" s="25">
        <f t="shared" si="13"/>
        <v>2352</v>
      </c>
      <c r="AJ22" s="26">
        <f>I22+L22+O22+U22</f>
        <v>2257</v>
      </c>
      <c r="AK22" s="27">
        <f>J22+M22+P22+V22</f>
        <v>4609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55" right="0.37" top="0.55" bottom="0.3" header="0.31" footer="0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46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191</v>
      </c>
      <c r="C6" s="13">
        <v>188</v>
      </c>
      <c r="D6" s="22">
        <f>SUM(B6:C6)</f>
        <v>379</v>
      </c>
      <c r="E6" s="21">
        <v>29</v>
      </c>
      <c r="F6" s="13">
        <v>29</v>
      </c>
      <c r="G6" s="22">
        <f>SUM(E6:F6)</f>
        <v>58</v>
      </c>
      <c r="H6" s="21">
        <v>156</v>
      </c>
      <c r="I6" s="13">
        <v>137</v>
      </c>
      <c r="J6" s="22">
        <f>SUM(H6:I6)</f>
        <v>293</v>
      </c>
      <c r="K6" s="21">
        <v>30</v>
      </c>
      <c r="L6" s="13">
        <v>29</v>
      </c>
      <c r="M6" s="22">
        <f>SUM(K6:L6)</f>
        <v>59</v>
      </c>
      <c r="N6" s="21">
        <v>45</v>
      </c>
      <c r="O6" s="13">
        <v>44</v>
      </c>
      <c r="P6" s="22">
        <f>SUM(N6:O6)</f>
        <v>89</v>
      </c>
      <c r="Q6" s="21">
        <v>93</v>
      </c>
      <c r="R6" s="13">
        <v>98</v>
      </c>
      <c r="S6" s="22">
        <f>SUM(Q6:R6)</f>
        <v>191</v>
      </c>
      <c r="T6" s="21">
        <v>82</v>
      </c>
      <c r="U6" s="13">
        <v>67</v>
      </c>
      <c r="V6" s="22">
        <f>SUM(T6:U6)</f>
        <v>149</v>
      </c>
      <c r="W6" s="21">
        <v>55</v>
      </c>
      <c r="X6" s="13">
        <v>53</v>
      </c>
      <c r="Y6" s="22">
        <f>SUM(W6:X6)</f>
        <v>108</v>
      </c>
      <c r="Z6" s="21">
        <v>51</v>
      </c>
      <c r="AA6" s="13">
        <v>47</v>
      </c>
      <c r="AB6" s="22">
        <f>SUM(Z6:AA6)</f>
        <v>98</v>
      </c>
      <c r="AC6" s="21">
        <v>732</v>
      </c>
      <c r="AD6" s="13">
        <v>692</v>
      </c>
      <c r="AE6" s="22">
        <f aca="true" t="shared" si="0" ref="AE6:AE21">D6+G6+J6+M6+P6+S6+V6+Y6+AB6</f>
        <v>1424</v>
      </c>
      <c r="AF6" s="21">
        <f>B6+E6+Q6+W6+Z6</f>
        <v>419</v>
      </c>
      <c r="AG6" s="13">
        <f aca="true" t="shared" si="1" ref="AG6:AH21">C6+F6+R6+X6+AA6</f>
        <v>415</v>
      </c>
      <c r="AH6" s="22">
        <f t="shared" si="1"/>
        <v>834</v>
      </c>
      <c r="AI6" s="21">
        <f>H6+K6+N6+T6</f>
        <v>313</v>
      </c>
      <c r="AJ6" s="13">
        <f aca="true" t="shared" si="2" ref="AJ6:AK21">I6+L6+O6+U6</f>
        <v>277</v>
      </c>
      <c r="AK6" s="22">
        <f t="shared" si="2"/>
        <v>590</v>
      </c>
    </row>
    <row r="7" spans="1:37" ht="15" customHeight="1">
      <c r="A7" s="30" t="s">
        <v>17</v>
      </c>
      <c r="B7" s="21">
        <v>189</v>
      </c>
      <c r="C7" s="13">
        <v>184</v>
      </c>
      <c r="D7" s="22">
        <f aca="true" t="shared" si="3" ref="D7:D21">SUM(B7:C7)</f>
        <v>373</v>
      </c>
      <c r="E7" s="21">
        <v>48</v>
      </c>
      <c r="F7" s="13">
        <v>37</v>
      </c>
      <c r="G7" s="22">
        <f aca="true" t="shared" si="4" ref="G7:G21">SUM(E7:F7)</f>
        <v>85</v>
      </c>
      <c r="H7" s="21">
        <v>155</v>
      </c>
      <c r="I7" s="13">
        <v>144</v>
      </c>
      <c r="J7" s="22">
        <f aca="true" t="shared" si="5" ref="J7:J21">SUM(H7:I7)</f>
        <v>299</v>
      </c>
      <c r="K7" s="21">
        <v>36</v>
      </c>
      <c r="L7" s="13">
        <v>25</v>
      </c>
      <c r="M7" s="22">
        <f aca="true" t="shared" si="6" ref="M7:M21">SUM(K7:L7)</f>
        <v>61</v>
      </c>
      <c r="N7" s="21">
        <v>42</v>
      </c>
      <c r="O7" s="13">
        <v>21</v>
      </c>
      <c r="P7" s="22">
        <f aca="true" t="shared" si="7" ref="P7:P21">SUM(N7:O7)</f>
        <v>63</v>
      </c>
      <c r="Q7" s="21">
        <v>105</v>
      </c>
      <c r="R7" s="13">
        <v>111</v>
      </c>
      <c r="S7" s="22">
        <f aca="true" t="shared" si="8" ref="S7:S21">SUM(Q7:R7)</f>
        <v>216</v>
      </c>
      <c r="T7" s="21">
        <v>64</v>
      </c>
      <c r="U7" s="13">
        <v>55</v>
      </c>
      <c r="V7" s="22">
        <f aca="true" t="shared" si="9" ref="V7:V21">SUM(T7:U7)</f>
        <v>119</v>
      </c>
      <c r="W7" s="21">
        <v>51</v>
      </c>
      <c r="X7" s="13">
        <v>60</v>
      </c>
      <c r="Y7" s="22">
        <f aca="true" t="shared" si="10" ref="Y7:Y21">SUM(W7:X7)</f>
        <v>111</v>
      </c>
      <c r="Z7" s="21">
        <v>66</v>
      </c>
      <c r="AA7" s="13">
        <v>50</v>
      </c>
      <c r="AB7" s="22">
        <f aca="true" t="shared" si="11" ref="AB7:AB21">SUM(Z7:AA7)</f>
        <v>116</v>
      </c>
      <c r="AC7" s="21">
        <v>756</v>
      </c>
      <c r="AD7" s="13">
        <v>687</v>
      </c>
      <c r="AE7" s="22">
        <f t="shared" si="0"/>
        <v>1443</v>
      </c>
      <c r="AF7" s="21">
        <f aca="true" t="shared" si="12" ref="AF7:AF22">B7+E7+Q7+W7+Z7</f>
        <v>459</v>
      </c>
      <c r="AG7" s="13">
        <f t="shared" si="1"/>
        <v>442</v>
      </c>
      <c r="AH7" s="22">
        <f t="shared" si="1"/>
        <v>901</v>
      </c>
      <c r="AI7" s="21">
        <f aca="true" t="shared" si="13" ref="AI7:AI22">H7+K7+N7+T7</f>
        <v>297</v>
      </c>
      <c r="AJ7" s="13">
        <f t="shared" si="2"/>
        <v>245</v>
      </c>
      <c r="AK7" s="22">
        <f t="shared" si="2"/>
        <v>542</v>
      </c>
    </row>
    <row r="8" spans="1:37" ht="15" customHeight="1">
      <c r="A8" s="30" t="s">
        <v>18</v>
      </c>
      <c r="B8" s="21">
        <v>182</v>
      </c>
      <c r="C8" s="13">
        <v>171</v>
      </c>
      <c r="D8" s="22">
        <f t="shared" si="3"/>
        <v>353</v>
      </c>
      <c r="E8" s="21">
        <v>24</v>
      </c>
      <c r="F8" s="13">
        <v>30</v>
      </c>
      <c r="G8" s="22">
        <f t="shared" si="4"/>
        <v>54</v>
      </c>
      <c r="H8" s="21">
        <v>113</v>
      </c>
      <c r="I8" s="13">
        <v>127</v>
      </c>
      <c r="J8" s="22">
        <f t="shared" si="5"/>
        <v>240</v>
      </c>
      <c r="K8" s="21">
        <v>31</v>
      </c>
      <c r="L8" s="13">
        <v>21</v>
      </c>
      <c r="M8" s="22">
        <f t="shared" si="6"/>
        <v>52</v>
      </c>
      <c r="N8" s="21">
        <v>25</v>
      </c>
      <c r="O8" s="13">
        <v>19</v>
      </c>
      <c r="P8" s="22">
        <f t="shared" si="7"/>
        <v>44</v>
      </c>
      <c r="Q8" s="21">
        <v>98</v>
      </c>
      <c r="R8" s="13">
        <v>93</v>
      </c>
      <c r="S8" s="22">
        <f t="shared" si="8"/>
        <v>191</v>
      </c>
      <c r="T8" s="21">
        <v>52</v>
      </c>
      <c r="U8" s="13">
        <v>54</v>
      </c>
      <c r="V8" s="22">
        <f t="shared" si="9"/>
        <v>106</v>
      </c>
      <c r="W8" s="21">
        <v>53</v>
      </c>
      <c r="X8" s="13">
        <v>56</v>
      </c>
      <c r="Y8" s="22">
        <f t="shared" si="10"/>
        <v>109</v>
      </c>
      <c r="Z8" s="21">
        <v>29</v>
      </c>
      <c r="AA8" s="13">
        <v>24</v>
      </c>
      <c r="AB8" s="22">
        <f t="shared" si="11"/>
        <v>53</v>
      </c>
      <c r="AC8" s="21">
        <v>607</v>
      </c>
      <c r="AD8" s="13">
        <v>595</v>
      </c>
      <c r="AE8" s="22">
        <f t="shared" si="0"/>
        <v>1202</v>
      </c>
      <c r="AF8" s="21">
        <f t="shared" si="12"/>
        <v>386</v>
      </c>
      <c r="AG8" s="13">
        <f t="shared" si="1"/>
        <v>374</v>
      </c>
      <c r="AH8" s="22">
        <f t="shared" si="1"/>
        <v>760</v>
      </c>
      <c r="AI8" s="21">
        <f t="shared" si="13"/>
        <v>221</v>
      </c>
      <c r="AJ8" s="13">
        <f t="shared" si="2"/>
        <v>221</v>
      </c>
      <c r="AK8" s="22">
        <f t="shared" si="2"/>
        <v>442</v>
      </c>
    </row>
    <row r="9" spans="1:37" ht="15" customHeight="1">
      <c r="A9" s="30" t="s">
        <v>19</v>
      </c>
      <c r="B9" s="21">
        <v>136</v>
      </c>
      <c r="C9" s="13">
        <v>135</v>
      </c>
      <c r="D9" s="22">
        <f t="shared" si="3"/>
        <v>271</v>
      </c>
      <c r="E9" s="21">
        <v>25</v>
      </c>
      <c r="F9" s="13">
        <v>20</v>
      </c>
      <c r="G9" s="22">
        <f t="shared" si="4"/>
        <v>45</v>
      </c>
      <c r="H9" s="21">
        <v>132</v>
      </c>
      <c r="I9" s="13">
        <v>136</v>
      </c>
      <c r="J9" s="22">
        <f t="shared" si="5"/>
        <v>268</v>
      </c>
      <c r="K9" s="21">
        <v>37</v>
      </c>
      <c r="L9" s="13">
        <v>37</v>
      </c>
      <c r="M9" s="22">
        <f t="shared" si="6"/>
        <v>74</v>
      </c>
      <c r="N9" s="21">
        <v>25</v>
      </c>
      <c r="O9" s="13">
        <v>31</v>
      </c>
      <c r="P9" s="22">
        <f t="shared" si="7"/>
        <v>56</v>
      </c>
      <c r="Q9" s="21">
        <v>59</v>
      </c>
      <c r="R9" s="13">
        <v>96</v>
      </c>
      <c r="S9" s="22">
        <f t="shared" si="8"/>
        <v>155</v>
      </c>
      <c r="T9" s="21">
        <v>67</v>
      </c>
      <c r="U9" s="13">
        <v>54</v>
      </c>
      <c r="V9" s="22">
        <f t="shared" si="9"/>
        <v>121</v>
      </c>
      <c r="W9" s="21">
        <v>44</v>
      </c>
      <c r="X9" s="13">
        <v>61</v>
      </c>
      <c r="Y9" s="22">
        <f t="shared" si="10"/>
        <v>105</v>
      </c>
      <c r="Z9" s="21">
        <v>26</v>
      </c>
      <c r="AA9" s="13">
        <v>21</v>
      </c>
      <c r="AB9" s="22">
        <f t="shared" si="11"/>
        <v>47</v>
      </c>
      <c r="AC9" s="21">
        <v>551</v>
      </c>
      <c r="AD9" s="13">
        <v>591</v>
      </c>
      <c r="AE9" s="22">
        <f t="shared" si="0"/>
        <v>1142</v>
      </c>
      <c r="AF9" s="21">
        <f t="shared" si="12"/>
        <v>290</v>
      </c>
      <c r="AG9" s="13">
        <f t="shared" si="1"/>
        <v>333</v>
      </c>
      <c r="AH9" s="22">
        <f t="shared" si="1"/>
        <v>623</v>
      </c>
      <c r="AI9" s="21">
        <f t="shared" si="13"/>
        <v>261</v>
      </c>
      <c r="AJ9" s="13">
        <f t="shared" si="2"/>
        <v>258</v>
      </c>
      <c r="AK9" s="22">
        <f t="shared" si="2"/>
        <v>519</v>
      </c>
    </row>
    <row r="10" spans="1:37" ht="15" customHeight="1">
      <c r="A10" s="30" t="s">
        <v>20</v>
      </c>
      <c r="B10" s="21">
        <v>165</v>
      </c>
      <c r="C10" s="13">
        <v>151</v>
      </c>
      <c r="D10" s="22">
        <f t="shared" si="3"/>
        <v>316</v>
      </c>
      <c r="E10" s="21">
        <v>23</v>
      </c>
      <c r="F10" s="13">
        <v>27</v>
      </c>
      <c r="G10" s="22">
        <f t="shared" si="4"/>
        <v>50</v>
      </c>
      <c r="H10" s="21">
        <v>157</v>
      </c>
      <c r="I10" s="13">
        <v>150</v>
      </c>
      <c r="J10" s="22">
        <f t="shared" si="5"/>
        <v>307</v>
      </c>
      <c r="K10" s="21">
        <v>21</v>
      </c>
      <c r="L10" s="13">
        <v>21</v>
      </c>
      <c r="M10" s="22">
        <f t="shared" si="6"/>
        <v>42</v>
      </c>
      <c r="N10" s="21">
        <v>33</v>
      </c>
      <c r="O10" s="13">
        <v>34</v>
      </c>
      <c r="P10" s="22">
        <f t="shared" si="7"/>
        <v>67</v>
      </c>
      <c r="Q10" s="21">
        <v>67</v>
      </c>
      <c r="R10" s="13">
        <v>69</v>
      </c>
      <c r="S10" s="22">
        <f t="shared" si="8"/>
        <v>136</v>
      </c>
      <c r="T10" s="21">
        <v>61</v>
      </c>
      <c r="U10" s="13">
        <v>57</v>
      </c>
      <c r="V10" s="22">
        <f t="shared" si="9"/>
        <v>118</v>
      </c>
      <c r="W10" s="21">
        <v>58</v>
      </c>
      <c r="X10" s="13">
        <v>63</v>
      </c>
      <c r="Y10" s="22">
        <f t="shared" si="10"/>
        <v>121</v>
      </c>
      <c r="Z10" s="21">
        <v>26</v>
      </c>
      <c r="AA10" s="13">
        <v>26</v>
      </c>
      <c r="AB10" s="22">
        <f t="shared" si="11"/>
        <v>52</v>
      </c>
      <c r="AC10" s="21">
        <v>611</v>
      </c>
      <c r="AD10" s="13">
        <v>598</v>
      </c>
      <c r="AE10" s="22">
        <f t="shared" si="0"/>
        <v>1209</v>
      </c>
      <c r="AF10" s="21">
        <f t="shared" si="12"/>
        <v>339</v>
      </c>
      <c r="AG10" s="13">
        <f t="shared" si="1"/>
        <v>336</v>
      </c>
      <c r="AH10" s="22">
        <f t="shared" si="1"/>
        <v>675</v>
      </c>
      <c r="AI10" s="21">
        <f t="shared" si="13"/>
        <v>272</v>
      </c>
      <c r="AJ10" s="13">
        <f t="shared" si="2"/>
        <v>262</v>
      </c>
      <c r="AK10" s="22">
        <f t="shared" si="2"/>
        <v>534</v>
      </c>
    </row>
    <row r="11" spans="1:37" ht="15" customHeight="1">
      <c r="A11" s="30" t="s">
        <v>21</v>
      </c>
      <c r="B11" s="21">
        <v>152</v>
      </c>
      <c r="C11" s="13">
        <v>146</v>
      </c>
      <c r="D11" s="22">
        <f t="shared" si="3"/>
        <v>298</v>
      </c>
      <c r="E11" s="21">
        <v>22</v>
      </c>
      <c r="F11" s="13">
        <v>29</v>
      </c>
      <c r="G11" s="22">
        <f t="shared" si="4"/>
        <v>51</v>
      </c>
      <c r="H11" s="21">
        <v>131</v>
      </c>
      <c r="I11" s="13">
        <v>122</v>
      </c>
      <c r="J11" s="22">
        <f t="shared" si="5"/>
        <v>253</v>
      </c>
      <c r="K11" s="21">
        <v>25</v>
      </c>
      <c r="L11" s="13">
        <v>24</v>
      </c>
      <c r="M11" s="22">
        <f t="shared" si="6"/>
        <v>49</v>
      </c>
      <c r="N11" s="21">
        <v>34</v>
      </c>
      <c r="O11" s="13">
        <v>32</v>
      </c>
      <c r="P11" s="22">
        <f t="shared" si="7"/>
        <v>66</v>
      </c>
      <c r="Q11" s="21">
        <v>85</v>
      </c>
      <c r="R11" s="13">
        <v>90</v>
      </c>
      <c r="S11" s="22">
        <f t="shared" si="8"/>
        <v>175</v>
      </c>
      <c r="T11" s="21">
        <v>62</v>
      </c>
      <c r="U11" s="13">
        <v>44</v>
      </c>
      <c r="V11" s="22">
        <f t="shared" si="9"/>
        <v>106</v>
      </c>
      <c r="W11" s="21">
        <v>53</v>
      </c>
      <c r="X11" s="13">
        <v>49</v>
      </c>
      <c r="Y11" s="22">
        <f t="shared" si="10"/>
        <v>102</v>
      </c>
      <c r="Z11" s="21">
        <v>32</v>
      </c>
      <c r="AA11" s="13">
        <v>42</v>
      </c>
      <c r="AB11" s="22">
        <f t="shared" si="11"/>
        <v>74</v>
      </c>
      <c r="AC11" s="21">
        <v>596</v>
      </c>
      <c r="AD11" s="13">
        <v>578</v>
      </c>
      <c r="AE11" s="22">
        <f t="shared" si="0"/>
        <v>1174</v>
      </c>
      <c r="AF11" s="21">
        <f t="shared" si="12"/>
        <v>344</v>
      </c>
      <c r="AG11" s="13">
        <f t="shared" si="1"/>
        <v>356</v>
      </c>
      <c r="AH11" s="22">
        <f t="shared" si="1"/>
        <v>700</v>
      </c>
      <c r="AI11" s="21">
        <f t="shared" si="13"/>
        <v>252</v>
      </c>
      <c r="AJ11" s="13">
        <f t="shared" si="2"/>
        <v>222</v>
      </c>
      <c r="AK11" s="22">
        <f t="shared" si="2"/>
        <v>474</v>
      </c>
    </row>
    <row r="12" spans="1:37" ht="15" customHeight="1">
      <c r="A12" s="30" t="s">
        <v>22</v>
      </c>
      <c r="B12" s="21">
        <v>112</v>
      </c>
      <c r="C12" s="13">
        <v>131</v>
      </c>
      <c r="D12" s="22">
        <f t="shared" si="3"/>
        <v>243</v>
      </c>
      <c r="E12" s="21">
        <v>25</v>
      </c>
      <c r="F12" s="13">
        <v>27</v>
      </c>
      <c r="G12" s="22">
        <f t="shared" si="4"/>
        <v>52</v>
      </c>
      <c r="H12" s="21">
        <v>102</v>
      </c>
      <c r="I12" s="13">
        <v>109</v>
      </c>
      <c r="J12" s="22">
        <f t="shared" si="5"/>
        <v>211</v>
      </c>
      <c r="K12" s="21">
        <v>24</v>
      </c>
      <c r="L12" s="13">
        <v>23</v>
      </c>
      <c r="M12" s="22">
        <f t="shared" si="6"/>
        <v>47</v>
      </c>
      <c r="N12" s="21">
        <v>23</v>
      </c>
      <c r="O12" s="13">
        <v>18</v>
      </c>
      <c r="P12" s="22">
        <f t="shared" si="7"/>
        <v>41</v>
      </c>
      <c r="Q12" s="21">
        <v>71</v>
      </c>
      <c r="R12" s="13">
        <v>60</v>
      </c>
      <c r="S12" s="22">
        <f t="shared" si="8"/>
        <v>131</v>
      </c>
      <c r="T12" s="21">
        <v>47</v>
      </c>
      <c r="U12" s="13">
        <v>44</v>
      </c>
      <c r="V12" s="22">
        <f t="shared" si="9"/>
        <v>91</v>
      </c>
      <c r="W12" s="21">
        <v>55</v>
      </c>
      <c r="X12" s="13">
        <v>35</v>
      </c>
      <c r="Y12" s="22">
        <f t="shared" si="10"/>
        <v>90</v>
      </c>
      <c r="Z12" s="21">
        <v>26</v>
      </c>
      <c r="AA12" s="13">
        <v>31</v>
      </c>
      <c r="AB12" s="22">
        <f t="shared" si="11"/>
        <v>57</v>
      </c>
      <c r="AC12" s="21">
        <v>485</v>
      </c>
      <c r="AD12" s="13">
        <v>478</v>
      </c>
      <c r="AE12" s="22">
        <f t="shared" si="0"/>
        <v>963</v>
      </c>
      <c r="AF12" s="21">
        <f t="shared" si="12"/>
        <v>289</v>
      </c>
      <c r="AG12" s="13">
        <f t="shared" si="1"/>
        <v>284</v>
      </c>
      <c r="AH12" s="22">
        <f t="shared" si="1"/>
        <v>573</v>
      </c>
      <c r="AI12" s="21">
        <f t="shared" si="13"/>
        <v>196</v>
      </c>
      <c r="AJ12" s="13">
        <f t="shared" si="2"/>
        <v>194</v>
      </c>
      <c r="AK12" s="22">
        <f t="shared" si="2"/>
        <v>390</v>
      </c>
    </row>
    <row r="13" spans="1:37" ht="15" customHeight="1">
      <c r="A13" s="30" t="s">
        <v>23</v>
      </c>
      <c r="B13" s="21">
        <v>100</v>
      </c>
      <c r="C13" s="13">
        <v>101</v>
      </c>
      <c r="D13" s="22">
        <f t="shared" si="3"/>
        <v>201</v>
      </c>
      <c r="E13" s="21">
        <v>14</v>
      </c>
      <c r="F13" s="13">
        <v>15</v>
      </c>
      <c r="G13" s="22">
        <f t="shared" si="4"/>
        <v>29</v>
      </c>
      <c r="H13" s="21">
        <v>80</v>
      </c>
      <c r="I13" s="13">
        <v>68</v>
      </c>
      <c r="J13" s="22">
        <f t="shared" si="5"/>
        <v>148</v>
      </c>
      <c r="K13" s="21">
        <v>13</v>
      </c>
      <c r="L13" s="13">
        <v>17</v>
      </c>
      <c r="M13" s="22">
        <f t="shared" si="6"/>
        <v>30</v>
      </c>
      <c r="N13" s="21">
        <v>14</v>
      </c>
      <c r="O13" s="13">
        <v>12</v>
      </c>
      <c r="P13" s="22">
        <f t="shared" si="7"/>
        <v>26</v>
      </c>
      <c r="Q13" s="21">
        <v>55</v>
      </c>
      <c r="R13" s="13">
        <v>65</v>
      </c>
      <c r="S13" s="22">
        <f t="shared" si="8"/>
        <v>120</v>
      </c>
      <c r="T13" s="21">
        <v>46</v>
      </c>
      <c r="U13" s="13">
        <v>28</v>
      </c>
      <c r="V13" s="22">
        <f t="shared" si="9"/>
        <v>74</v>
      </c>
      <c r="W13" s="21">
        <v>35</v>
      </c>
      <c r="X13" s="13">
        <v>33</v>
      </c>
      <c r="Y13" s="22">
        <f t="shared" si="10"/>
        <v>68</v>
      </c>
      <c r="Z13" s="21">
        <v>24</v>
      </c>
      <c r="AA13" s="13">
        <v>25</v>
      </c>
      <c r="AB13" s="22">
        <f t="shared" si="11"/>
        <v>49</v>
      </c>
      <c r="AC13" s="21">
        <v>381</v>
      </c>
      <c r="AD13" s="13">
        <v>364</v>
      </c>
      <c r="AE13" s="22">
        <f t="shared" si="0"/>
        <v>745</v>
      </c>
      <c r="AF13" s="21">
        <f t="shared" si="12"/>
        <v>228</v>
      </c>
      <c r="AG13" s="13">
        <f t="shared" si="1"/>
        <v>239</v>
      </c>
      <c r="AH13" s="22">
        <f t="shared" si="1"/>
        <v>467</v>
      </c>
      <c r="AI13" s="21">
        <f t="shared" si="13"/>
        <v>153</v>
      </c>
      <c r="AJ13" s="13">
        <f t="shared" si="2"/>
        <v>125</v>
      </c>
      <c r="AK13" s="22">
        <f t="shared" si="2"/>
        <v>278</v>
      </c>
    </row>
    <row r="14" spans="1:37" ht="15" customHeight="1">
      <c r="A14" s="30" t="s">
        <v>24</v>
      </c>
      <c r="B14" s="21">
        <v>69</v>
      </c>
      <c r="C14" s="13">
        <v>82</v>
      </c>
      <c r="D14" s="22">
        <f t="shared" si="3"/>
        <v>151</v>
      </c>
      <c r="E14" s="21">
        <v>10</v>
      </c>
      <c r="F14" s="13">
        <v>13</v>
      </c>
      <c r="G14" s="22">
        <f t="shared" si="4"/>
        <v>23</v>
      </c>
      <c r="H14" s="21">
        <v>51</v>
      </c>
      <c r="I14" s="13">
        <v>64</v>
      </c>
      <c r="J14" s="22">
        <f t="shared" si="5"/>
        <v>115</v>
      </c>
      <c r="K14" s="21">
        <v>20</v>
      </c>
      <c r="L14" s="13">
        <v>17</v>
      </c>
      <c r="M14" s="22">
        <f t="shared" si="6"/>
        <v>37</v>
      </c>
      <c r="N14" s="21">
        <v>11</v>
      </c>
      <c r="O14" s="13">
        <v>17</v>
      </c>
      <c r="P14" s="22">
        <f t="shared" si="7"/>
        <v>28</v>
      </c>
      <c r="Q14" s="21">
        <v>43</v>
      </c>
      <c r="R14" s="13">
        <v>30</v>
      </c>
      <c r="S14" s="22">
        <f t="shared" si="8"/>
        <v>73</v>
      </c>
      <c r="T14" s="21">
        <v>32</v>
      </c>
      <c r="U14" s="13">
        <v>29</v>
      </c>
      <c r="V14" s="22">
        <f t="shared" si="9"/>
        <v>61</v>
      </c>
      <c r="W14" s="21">
        <v>25</v>
      </c>
      <c r="X14" s="13">
        <v>26</v>
      </c>
      <c r="Y14" s="22">
        <f t="shared" si="10"/>
        <v>51</v>
      </c>
      <c r="Z14" s="21">
        <v>11</v>
      </c>
      <c r="AA14" s="13">
        <v>16</v>
      </c>
      <c r="AB14" s="22">
        <f t="shared" si="11"/>
        <v>27</v>
      </c>
      <c r="AC14" s="21">
        <v>272</v>
      </c>
      <c r="AD14" s="13">
        <v>294</v>
      </c>
      <c r="AE14" s="22">
        <f t="shared" si="0"/>
        <v>566</v>
      </c>
      <c r="AF14" s="21">
        <f t="shared" si="12"/>
        <v>158</v>
      </c>
      <c r="AG14" s="13">
        <f t="shared" si="1"/>
        <v>167</v>
      </c>
      <c r="AH14" s="22">
        <f t="shared" si="1"/>
        <v>325</v>
      </c>
      <c r="AI14" s="21">
        <f t="shared" si="13"/>
        <v>114</v>
      </c>
      <c r="AJ14" s="13">
        <f t="shared" si="2"/>
        <v>127</v>
      </c>
      <c r="AK14" s="22">
        <f t="shared" si="2"/>
        <v>241</v>
      </c>
    </row>
    <row r="15" spans="1:37" ht="15" customHeight="1">
      <c r="A15" s="30" t="s">
        <v>25</v>
      </c>
      <c r="B15" s="21">
        <v>51</v>
      </c>
      <c r="C15" s="13">
        <v>62</v>
      </c>
      <c r="D15" s="22">
        <f t="shared" si="3"/>
        <v>113</v>
      </c>
      <c r="E15" s="21">
        <v>8</v>
      </c>
      <c r="F15" s="13">
        <v>10</v>
      </c>
      <c r="G15" s="22">
        <f t="shared" si="4"/>
        <v>18</v>
      </c>
      <c r="H15" s="21">
        <v>41</v>
      </c>
      <c r="I15" s="13">
        <v>38</v>
      </c>
      <c r="J15" s="22">
        <f t="shared" si="5"/>
        <v>79</v>
      </c>
      <c r="K15" s="21">
        <v>13</v>
      </c>
      <c r="L15" s="13">
        <v>7</v>
      </c>
      <c r="M15" s="22">
        <f t="shared" si="6"/>
        <v>20</v>
      </c>
      <c r="N15" s="21">
        <v>8</v>
      </c>
      <c r="O15" s="13">
        <v>6</v>
      </c>
      <c r="P15" s="22">
        <f t="shared" si="7"/>
        <v>14</v>
      </c>
      <c r="Q15" s="21">
        <v>36</v>
      </c>
      <c r="R15" s="13">
        <v>32</v>
      </c>
      <c r="S15" s="22">
        <f t="shared" si="8"/>
        <v>68</v>
      </c>
      <c r="T15" s="21">
        <v>20</v>
      </c>
      <c r="U15" s="13">
        <v>15</v>
      </c>
      <c r="V15" s="22">
        <f t="shared" si="9"/>
        <v>35</v>
      </c>
      <c r="W15" s="21">
        <v>20</v>
      </c>
      <c r="X15" s="13">
        <v>30</v>
      </c>
      <c r="Y15" s="22">
        <f t="shared" si="10"/>
        <v>50</v>
      </c>
      <c r="Z15" s="21">
        <v>10</v>
      </c>
      <c r="AA15" s="13">
        <v>11</v>
      </c>
      <c r="AB15" s="22">
        <f t="shared" si="11"/>
        <v>21</v>
      </c>
      <c r="AC15" s="21">
        <v>207</v>
      </c>
      <c r="AD15" s="13">
        <v>211</v>
      </c>
      <c r="AE15" s="22">
        <f t="shared" si="0"/>
        <v>418</v>
      </c>
      <c r="AF15" s="21">
        <f t="shared" si="12"/>
        <v>125</v>
      </c>
      <c r="AG15" s="13">
        <f t="shared" si="1"/>
        <v>145</v>
      </c>
      <c r="AH15" s="22">
        <f t="shared" si="1"/>
        <v>270</v>
      </c>
      <c r="AI15" s="21">
        <f t="shared" si="13"/>
        <v>82</v>
      </c>
      <c r="AJ15" s="13">
        <f t="shared" si="2"/>
        <v>66</v>
      </c>
      <c r="AK15" s="22">
        <f t="shared" si="2"/>
        <v>148</v>
      </c>
    </row>
    <row r="16" spans="1:37" ht="15" customHeight="1">
      <c r="A16" s="30" t="s">
        <v>26</v>
      </c>
      <c r="B16" s="21">
        <v>62</v>
      </c>
      <c r="C16" s="13">
        <v>62</v>
      </c>
      <c r="D16" s="22">
        <f t="shared" si="3"/>
        <v>124</v>
      </c>
      <c r="E16" s="21">
        <v>7</v>
      </c>
      <c r="F16" s="13">
        <v>7</v>
      </c>
      <c r="G16" s="22">
        <f t="shared" si="4"/>
        <v>14</v>
      </c>
      <c r="H16" s="21">
        <v>39</v>
      </c>
      <c r="I16" s="13">
        <v>53</v>
      </c>
      <c r="J16" s="22">
        <f t="shared" si="5"/>
        <v>92</v>
      </c>
      <c r="K16" s="21">
        <v>7</v>
      </c>
      <c r="L16" s="13">
        <v>6</v>
      </c>
      <c r="M16" s="22">
        <f t="shared" si="6"/>
        <v>13</v>
      </c>
      <c r="N16" s="21">
        <v>7</v>
      </c>
      <c r="O16" s="13">
        <v>11</v>
      </c>
      <c r="P16" s="22">
        <f t="shared" si="7"/>
        <v>18</v>
      </c>
      <c r="Q16" s="21">
        <v>28</v>
      </c>
      <c r="R16" s="13">
        <v>28</v>
      </c>
      <c r="S16" s="22">
        <f t="shared" si="8"/>
        <v>56</v>
      </c>
      <c r="T16" s="21">
        <v>12</v>
      </c>
      <c r="U16" s="13">
        <v>19</v>
      </c>
      <c r="V16" s="22">
        <f t="shared" si="9"/>
        <v>31</v>
      </c>
      <c r="W16" s="21">
        <v>23</v>
      </c>
      <c r="X16" s="13">
        <v>22</v>
      </c>
      <c r="Y16" s="22">
        <f t="shared" si="10"/>
        <v>45</v>
      </c>
      <c r="Z16" s="21">
        <v>8</v>
      </c>
      <c r="AA16" s="13">
        <v>9</v>
      </c>
      <c r="AB16" s="22">
        <f t="shared" si="11"/>
        <v>17</v>
      </c>
      <c r="AC16" s="21">
        <v>193</v>
      </c>
      <c r="AD16" s="13">
        <v>217</v>
      </c>
      <c r="AE16" s="22">
        <f t="shared" si="0"/>
        <v>410</v>
      </c>
      <c r="AF16" s="21">
        <f t="shared" si="12"/>
        <v>128</v>
      </c>
      <c r="AG16" s="13">
        <f t="shared" si="1"/>
        <v>128</v>
      </c>
      <c r="AH16" s="22">
        <f t="shared" si="1"/>
        <v>256</v>
      </c>
      <c r="AI16" s="21">
        <f t="shared" si="13"/>
        <v>65</v>
      </c>
      <c r="AJ16" s="13">
        <f t="shared" si="2"/>
        <v>89</v>
      </c>
      <c r="AK16" s="22">
        <f t="shared" si="2"/>
        <v>154</v>
      </c>
    </row>
    <row r="17" spans="1:37" ht="15" customHeight="1">
      <c r="A17" s="30" t="s">
        <v>27</v>
      </c>
      <c r="B17" s="21">
        <v>31</v>
      </c>
      <c r="C17" s="13">
        <v>45</v>
      </c>
      <c r="D17" s="22">
        <f t="shared" si="3"/>
        <v>76</v>
      </c>
      <c r="E17" s="21">
        <v>6</v>
      </c>
      <c r="F17" s="13">
        <v>6</v>
      </c>
      <c r="G17" s="22">
        <f t="shared" si="4"/>
        <v>12</v>
      </c>
      <c r="H17" s="21">
        <v>24</v>
      </c>
      <c r="I17" s="13">
        <v>25</v>
      </c>
      <c r="J17" s="22">
        <f t="shared" si="5"/>
        <v>49</v>
      </c>
      <c r="K17" s="21">
        <v>3</v>
      </c>
      <c r="L17" s="13">
        <v>7</v>
      </c>
      <c r="M17" s="22">
        <f t="shared" si="6"/>
        <v>10</v>
      </c>
      <c r="N17" s="21">
        <v>4</v>
      </c>
      <c r="O17" s="13">
        <v>4</v>
      </c>
      <c r="P17" s="22">
        <f t="shared" si="7"/>
        <v>8</v>
      </c>
      <c r="Q17" s="21">
        <v>15</v>
      </c>
      <c r="R17" s="13">
        <v>13</v>
      </c>
      <c r="S17" s="22">
        <f t="shared" si="8"/>
        <v>28</v>
      </c>
      <c r="T17" s="21">
        <v>11</v>
      </c>
      <c r="U17" s="13">
        <v>13</v>
      </c>
      <c r="V17" s="22">
        <f t="shared" si="9"/>
        <v>24</v>
      </c>
      <c r="W17" s="21">
        <v>9</v>
      </c>
      <c r="X17" s="13">
        <v>16</v>
      </c>
      <c r="Y17" s="22">
        <f t="shared" si="10"/>
        <v>25</v>
      </c>
      <c r="Z17" s="21">
        <v>8</v>
      </c>
      <c r="AA17" s="13">
        <v>9</v>
      </c>
      <c r="AB17" s="22">
        <f t="shared" si="11"/>
        <v>17</v>
      </c>
      <c r="AC17" s="21">
        <v>111</v>
      </c>
      <c r="AD17" s="13">
        <v>138</v>
      </c>
      <c r="AE17" s="22">
        <f t="shared" si="0"/>
        <v>249</v>
      </c>
      <c r="AF17" s="21">
        <f t="shared" si="12"/>
        <v>69</v>
      </c>
      <c r="AG17" s="13">
        <f t="shared" si="1"/>
        <v>89</v>
      </c>
      <c r="AH17" s="22">
        <f t="shared" si="1"/>
        <v>158</v>
      </c>
      <c r="AI17" s="21">
        <f t="shared" si="13"/>
        <v>42</v>
      </c>
      <c r="AJ17" s="13">
        <f t="shared" si="2"/>
        <v>49</v>
      </c>
      <c r="AK17" s="22">
        <f t="shared" si="2"/>
        <v>91</v>
      </c>
    </row>
    <row r="18" spans="1:37" ht="15" customHeight="1">
      <c r="A18" s="30" t="s">
        <v>28</v>
      </c>
      <c r="B18" s="21">
        <v>36</v>
      </c>
      <c r="C18" s="13">
        <v>29</v>
      </c>
      <c r="D18" s="22">
        <f t="shared" si="3"/>
        <v>65</v>
      </c>
      <c r="E18" s="21">
        <v>3</v>
      </c>
      <c r="F18" s="13">
        <v>7</v>
      </c>
      <c r="G18" s="22">
        <f t="shared" si="4"/>
        <v>10</v>
      </c>
      <c r="H18" s="21">
        <v>34</v>
      </c>
      <c r="I18" s="13">
        <v>22</v>
      </c>
      <c r="J18" s="22">
        <f t="shared" si="5"/>
        <v>56</v>
      </c>
      <c r="K18" s="21">
        <v>1</v>
      </c>
      <c r="L18" s="13">
        <v>4</v>
      </c>
      <c r="M18" s="22">
        <f t="shared" si="6"/>
        <v>5</v>
      </c>
      <c r="N18" s="21">
        <v>2</v>
      </c>
      <c r="O18" s="13">
        <v>5</v>
      </c>
      <c r="P18" s="22">
        <f t="shared" si="7"/>
        <v>7</v>
      </c>
      <c r="Q18" s="21">
        <v>11</v>
      </c>
      <c r="R18" s="13">
        <v>15</v>
      </c>
      <c r="S18" s="22">
        <f t="shared" si="8"/>
        <v>26</v>
      </c>
      <c r="T18" s="21">
        <v>11</v>
      </c>
      <c r="U18" s="13">
        <v>20</v>
      </c>
      <c r="V18" s="22">
        <f t="shared" si="9"/>
        <v>31</v>
      </c>
      <c r="W18" s="21">
        <v>10</v>
      </c>
      <c r="X18" s="13">
        <v>9</v>
      </c>
      <c r="Y18" s="22">
        <f t="shared" si="10"/>
        <v>19</v>
      </c>
      <c r="Z18" s="21">
        <v>9</v>
      </c>
      <c r="AA18" s="13">
        <v>8</v>
      </c>
      <c r="AB18" s="22">
        <f t="shared" si="11"/>
        <v>17</v>
      </c>
      <c r="AC18" s="21">
        <v>117</v>
      </c>
      <c r="AD18" s="13">
        <v>119</v>
      </c>
      <c r="AE18" s="22">
        <f t="shared" si="0"/>
        <v>236</v>
      </c>
      <c r="AF18" s="21">
        <f t="shared" si="12"/>
        <v>69</v>
      </c>
      <c r="AG18" s="13">
        <f t="shared" si="1"/>
        <v>68</v>
      </c>
      <c r="AH18" s="22">
        <f t="shared" si="1"/>
        <v>137</v>
      </c>
      <c r="AI18" s="21">
        <f t="shared" si="13"/>
        <v>48</v>
      </c>
      <c r="AJ18" s="13">
        <f t="shared" si="2"/>
        <v>51</v>
      </c>
      <c r="AK18" s="22">
        <f t="shared" si="2"/>
        <v>99</v>
      </c>
    </row>
    <row r="19" spans="1:37" ht="15" customHeight="1">
      <c r="A19" s="30" t="s">
        <v>29</v>
      </c>
      <c r="B19" s="21">
        <v>14</v>
      </c>
      <c r="C19" s="13">
        <v>14</v>
      </c>
      <c r="D19" s="22">
        <f t="shared" si="3"/>
        <v>28</v>
      </c>
      <c r="E19" s="21">
        <v>8</v>
      </c>
      <c r="F19" s="13">
        <v>5</v>
      </c>
      <c r="G19" s="22">
        <f t="shared" si="4"/>
        <v>13</v>
      </c>
      <c r="H19" s="21">
        <v>18</v>
      </c>
      <c r="I19" s="13">
        <v>12</v>
      </c>
      <c r="J19" s="22">
        <f t="shared" si="5"/>
        <v>30</v>
      </c>
      <c r="K19" s="21">
        <v>3</v>
      </c>
      <c r="L19" s="13">
        <v>2</v>
      </c>
      <c r="M19" s="22">
        <f t="shared" si="6"/>
        <v>5</v>
      </c>
      <c r="N19" s="21">
        <v>4</v>
      </c>
      <c r="O19" s="13">
        <v>4</v>
      </c>
      <c r="P19" s="22">
        <f t="shared" si="7"/>
        <v>8</v>
      </c>
      <c r="Q19" s="21">
        <v>9</v>
      </c>
      <c r="R19" s="13">
        <v>6</v>
      </c>
      <c r="S19" s="22">
        <f t="shared" si="8"/>
        <v>15</v>
      </c>
      <c r="T19" s="21">
        <v>10</v>
      </c>
      <c r="U19" s="13">
        <v>14</v>
      </c>
      <c r="V19" s="22">
        <f t="shared" si="9"/>
        <v>24</v>
      </c>
      <c r="W19" s="21">
        <v>10</v>
      </c>
      <c r="X19" s="13">
        <v>7</v>
      </c>
      <c r="Y19" s="22">
        <f t="shared" si="10"/>
        <v>17</v>
      </c>
      <c r="Z19" s="21">
        <v>5</v>
      </c>
      <c r="AA19" s="13">
        <v>8</v>
      </c>
      <c r="AB19" s="22">
        <f t="shared" si="11"/>
        <v>13</v>
      </c>
      <c r="AC19" s="21">
        <v>81</v>
      </c>
      <c r="AD19" s="13">
        <v>72</v>
      </c>
      <c r="AE19" s="22">
        <f t="shared" si="0"/>
        <v>153</v>
      </c>
      <c r="AF19" s="21">
        <f t="shared" si="12"/>
        <v>46</v>
      </c>
      <c r="AG19" s="13">
        <f t="shared" si="1"/>
        <v>40</v>
      </c>
      <c r="AH19" s="22">
        <f t="shared" si="1"/>
        <v>86</v>
      </c>
      <c r="AI19" s="21">
        <f t="shared" si="13"/>
        <v>35</v>
      </c>
      <c r="AJ19" s="13">
        <f t="shared" si="2"/>
        <v>32</v>
      </c>
      <c r="AK19" s="22">
        <f t="shared" si="2"/>
        <v>67</v>
      </c>
    </row>
    <row r="20" spans="1:37" ht="15" customHeight="1">
      <c r="A20" s="30" t="s">
        <v>30</v>
      </c>
      <c r="B20" s="21">
        <v>24</v>
      </c>
      <c r="C20" s="13">
        <v>17</v>
      </c>
      <c r="D20" s="22">
        <f t="shared" si="3"/>
        <v>41</v>
      </c>
      <c r="E20" s="21">
        <v>7</v>
      </c>
      <c r="F20" s="13">
        <v>2</v>
      </c>
      <c r="G20" s="22">
        <f t="shared" si="4"/>
        <v>9</v>
      </c>
      <c r="H20" s="21">
        <v>10</v>
      </c>
      <c r="I20" s="13">
        <v>16</v>
      </c>
      <c r="J20" s="22">
        <f t="shared" si="5"/>
        <v>26</v>
      </c>
      <c r="K20" s="21">
        <v>4</v>
      </c>
      <c r="L20" s="13">
        <v>3</v>
      </c>
      <c r="M20" s="22">
        <f t="shared" si="6"/>
        <v>7</v>
      </c>
      <c r="N20" s="21">
        <v>2</v>
      </c>
      <c r="O20" s="13">
        <v>1</v>
      </c>
      <c r="P20" s="22">
        <f t="shared" si="7"/>
        <v>3</v>
      </c>
      <c r="Q20" s="21">
        <v>9</v>
      </c>
      <c r="R20" s="13">
        <v>9</v>
      </c>
      <c r="S20" s="22">
        <f t="shared" si="8"/>
        <v>18</v>
      </c>
      <c r="T20" s="21">
        <v>5</v>
      </c>
      <c r="U20" s="13">
        <v>8</v>
      </c>
      <c r="V20" s="22">
        <f t="shared" si="9"/>
        <v>13</v>
      </c>
      <c r="W20" s="21">
        <v>5</v>
      </c>
      <c r="X20" s="13">
        <v>5</v>
      </c>
      <c r="Y20" s="22">
        <f t="shared" si="10"/>
        <v>10</v>
      </c>
      <c r="Z20" s="21">
        <v>4</v>
      </c>
      <c r="AA20" s="13">
        <v>6</v>
      </c>
      <c r="AB20" s="22">
        <f t="shared" si="11"/>
        <v>10</v>
      </c>
      <c r="AC20" s="21">
        <v>70</v>
      </c>
      <c r="AD20" s="13">
        <v>67</v>
      </c>
      <c r="AE20" s="22">
        <f t="shared" si="0"/>
        <v>137</v>
      </c>
      <c r="AF20" s="21">
        <f t="shared" si="12"/>
        <v>49</v>
      </c>
      <c r="AG20" s="13">
        <f t="shared" si="1"/>
        <v>39</v>
      </c>
      <c r="AH20" s="22">
        <f t="shared" si="1"/>
        <v>88</v>
      </c>
      <c r="AI20" s="21">
        <f t="shared" si="13"/>
        <v>21</v>
      </c>
      <c r="AJ20" s="13">
        <f t="shared" si="2"/>
        <v>28</v>
      </c>
      <c r="AK20" s="22">
        <f t="shared" si="2"/>
        <v>49</v>
      </c>
    </row>
    <row r="21" spans="1:37" ht="15" customHeight="1" thickBot="1">
      <c r="A21" s="31" t="s">
        <v>33</v>
      </c>
      <c r="B21" s="23">
        <v>22</v>
      </c>
      <c r="C21" s="15">
        <v>34</v>
      </c>
      <c r="D21" s="24">
        <f t="shared" si="3"/>
        <v>56</v>
      </c>
      <c r="E21" s="23">
        <v>10</v>
      </c>
      <c r="F21" s="15">
        <v>10</v>
      </c>
      <c r="G21" s="24">
        <f t="shared" si="4"/>
        <v>20</v>
      </c>
      <c r="H21" s="23">
        <v>28</v>
      </c>
      <c r="I21" s="15">
        <v>26</v>
      </c>
      <c r="J21" s="24">
        <f t="shared" si="5"/>
        <v>54</v>
      </c>
      <c r="K21" s="23">
        <v>4</v>
      </c>
      <c r="L21" s="15">
        <v>7</v>
      </c>
      <c r="M21" s="24">
        <f t="shared" si="6"/>
        <v>11</v>
      </c>
      <c r="N21" s="23">
        <v>2</v>
      </c>
      <c r="O21" s="15">
        <v>4</v>
      </c>
      <c r="P21" s="24">
        <f t="shared" si="7"/>
        <v>6</v>
      </c>
      <c r="Q21" s="23">
        <v>18</v>
      </c>
      <c r="R21" s="15">
        <v>6</v>
      </c>
      <c r="S21" s="24">
        <f t="shared" si="8"/>
        <v>24</v>
      </c>
      <c r="T21" s="23">
        <v>8</v>
      </c>
      <c r="U21" s="15">
        <v>11</v>
      </c>
      <c r="V21" s="24">
        <f t="shared" si="9"/>
        <v>19</v>
      </c>
      <c r="W21" s="23">
        <v>13</v>
      </c>
      <c r="X21" s="15">
        <v>6</v>
      </c>
      <c r="Y21" s="24">
        <f t="shared" si="10"/>
        <v>19</v>
      </c>
      <c r="Z21" s="23">
        <v>7</v>
      </c>
      <c r="AA21" s="15">
        <v>5</v>
      </c>
      <c r="AB21" s="24">
        <f t="shared" si="11"/>
        <v>12</v>
      </c>
      <c r="AC21" s="23">
        <v>112</v>
      </c>
      <c r="AD21" s="15">
        <v>109</v>
      </c>
      <c r="AE21" s="24">
        <f t="shared" si="0"/>
        <v>221</v>
      </c>
      <c r="AF21" s="23">
        <f t="shared" si="12"/>
        <v>70</v>
      </c>
      <c r="AG21" s="15">
        <f t="shared" si="1"/>
        <v>61</v>
      </c>
      <c r="AH21" s="24">
        <f t="shared" si="1"/>
        <v>131</v>
      </c>
      <c r="AI21" s="23">
        <f t="shared" si="13"/>
        <v>42</v>
      </c>
      <c r="AJ21" s="15">
        <f t="shared" si="2"/>
        <v>48</v>
      </c>
      <c r="AK21" s="24">
        <f t="shared" si="2"/>
        <v>90</v>
      </c>
    </row>
    <row r="22" spans="1:37" ht="15" customHeight="1" thickBot="1" thickTop="1">
      <c r="A22" s="32" t="s">
        <v>0</v>
      </c>
      <c r="B22" s="25">
        <f>SUM(B6:B21)</f>
        <v>1536</v>
      </c>
      <c r="C22" s="26">
        <f aca="true" t="shared" si="14" ref="C22:AB22">SUM(C6:C21)</f>
        <v>1552</v>
      </c>
      <c r="D22" s="27">
        <f t="shared" si="14"/>
        <v>3088</v>
      </c>
      <c r="E22" s="25">
        <f t="shared" si="14"/>
        <v>269</v>
      </c>
      <c r="F22" s="26">
        <f t="shared" si="14"/>
        <v>274</v>
      </c>
      <c r="G22" s="27">
        <f t="shared" si="14"/>
        <v>543</v>
      </c>
      <c r="H22" s="25">
        <f t="shared" si="14"/>
        <v>1271</v>
      </c>
      <c r="I22" s="26">
        <f t="shared" si="14"/>
        <v>1249</v>
      </c>
      <c r="J22" s="27">
        <f t="shared" si="14"/>
        <v>2520</v>
      </c>
      <c r="K22" s="25">
        <f t="shared" si="14"/>
        <v>272</v>
      </c>
      <c r="L22" s="26">
        <f t="shared" si="14"/>
        <v>250</v>
      </c>
      <c r="M22" s="27">
        <f t="shared" si="14"/>
        <v>522</v>
      </c>
      <c r="N22" s="25">
        <f t="shared" si="14"/>
        <v>281</v>
      </c>
      <c r="O22" s="26">
        <f t="shared" si="14"/>
        <v>263</v>
      </c>
      <c r="P22" s="27">
        <f t="shared" si="14"/>
        <v>544</v>
      </c>
      <c r="Q22" s="25">
        <f t="shared" si="14"/>
        <v>802</v>
      </c>
      <c r="R22" s="26">
        <f t="shared" si="14"/>
        <v>821</v>
      </c>
      <c r="S22" s="27">
        <f t="shared" si="14"/>
        <v>1623</v>
      </c>
      <c r="T22" s="25">
        <f t="shared" si="14"/>
        <v>590</v>
      </c>
      <c r="U22" s="26">
        <f t="shared" si="14"/>
        <v>532</v>
      </c>
      <c r="V22" s="27">
        <f t="shared" si="14"/>
        <v>1122</v>
      </c>
      <c r="W22" s="25">
        <f t="shared" si="14"/>
        <v>519</v>
      </c>
      <c r="X22" s="26">
        <f t="shared" si="14"/>
        <v>531</v>
      </c>
      <c r="Y22" s="27">
        <f t="shared" si="14"/>
        <v>1050</v>
      </c>
      <c r="Z22" s="25">
        <f t="shared" si="14"/>
        <v>342</v>
      </c>
      <c r="AA22" s="26">
        <f t="shared" si="14"/>
        <v>338</v>
      </c>
      <c r="AB22" s="27">
        <f t="shared" si="14"/>
        <v>680</v>
      </c>
      <c r="AC22" s="25">
        <f>B22+E22+H22+K22+N22+Q22+T22+W22+Z22</f>
        <v>5882</v>
      </c>
      <c r="AD22" s="26">
        <f>C22+F22+I22+L22+O22+R22+U22+X22+AA22</f>
        <v>5810</v>
      </c>
      <c r="AE22" s="27">
        <f>D22+G22+J22+M22+P22+S22+V22+Y22+AB22</f>
        <v>11692</v>
      </c>
      <c r="AF22" s="25">
        <f t="shared" si="12"/>
        <v>3468</v>
      </c>
      <c r="AG22" s="26">
        <f>C22+F22+R22+X22+AA22</f>
        <v>3516</v>
      </c>
      <c r="AH22" s="27">
        <f>D22+G22+S22+Y22+AB22</f>
        <v>6984</v>
      </c>
      <c r="AI22" s="25">
        <f t="shared" si="13"/>
        <v>2414</v>
      </c>
      <c r="AJ22" s="26">
        <f>I22+L22+O22+U22</f>
        <v>2294</v>
      </c>
      <c r="AK22" s="27">
        <f>J22+M22+P22+V22</f>
        <v>4708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537401575" right="0.287401575" top="0.5" bottom="0.484251969" header="0.4921259845" footer="0.492125984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22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45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185</v>
      </c>
      <c r="C6" s="13">
        <v>181</v>
      </c>
      <c r="D6" s="22">
        <f>SUM(B6:C6)</f>
        <v>366</v>
      </c>
      <c r="E6" s="21">
        <v>27</v>
      </c>
      <c r="F6" s="13">
        <v>24</v>
      </c>
      <c r="G6" s="22">
        <f>SUM(E6:F6)</f>
        <v>51</v>
      </c>
      <c r="H6" s="21">
        <v>134</v>
      </c>
      <c r="I6" s="13">
        <v>129</v>
      </c>
      <c r="J6" s="22">
        <f>SUM(H6:I6)</f>
        <v>263</v>
      </c>
      <c r="K6" s="21">
        <v>25</v>
      </c>
      <c r="L6" s="13">
        <v>27</v>
      </c>
      <c r="M6" s="22">
        <f>SUM(K6:L6)</f>
        <v>52</v>
      </c>
      <c r="N6" s="21">
        <v>36</v>
      </c>
      <c r="O6" s="13">
        <v>39</v>
      </c>
      <c r="P6" s="22">
        <f>SUM(N6:O6)</f>
        <v>75</v>
      </c>
      <c r="Q6" s="21">
        <v>95</v>
      </c>
      <c r="R6" s="13">
        <v>92</v>
      </c>
      <c r="S6" s="22">
        <f>SUM(Q6:R6)</f>
        <v>187</v>
      </c>
      <c r="T6" s="21">
        <v>72</v>
      </c>
      <c r="U6" s="13">
        <v>60</v>
      </c>
      <c r="V6" s="22">
        <f>SUM(T6:U6)</f>
        <v>132</v>
      </c>
      <c r="W6" s="21">
        <v>51</v>
      </c>
      <c r="X6" s="13">
        <v>60</v>
      </c>
      <c r="Y6" s="22">
        <f>SUM(W6:X6)</f>
        <v>111</v>
      </c>
      <c r="Z6" s="21">
        <v>52</v>
      </c>
      <c r="AA6" s="13">
        <v>44</v>
      </c>
      <c r="AB6" s="22">
        <f>SUM(Z6:AA6)</f>
        <v>96</v>
      </c>
      <c r="AC6" s="21">
        <v>677</v>
      </c>
      <c r="AD6" s="13">
        <v>656</v>
      </c>
      <c r="AE6" s="22">
        <f aca="true" t="shared" si="0" ref="AE6:AE21">D6+G6+J6+M6+P6+S6+V6+Y6+AB6</f>
        <v>1333</v>
      </c>
      <c r="AF6" s="21">
        <f>B6+E6+Q6+W6+Z6</f>
        <v>410</v>
      </c>
      <c r="AG6" s="13">
        <f aca="true" t="shared" si="1" ref="AG6:AH21">C6+F6+R6+X6+AA6</f>
        <v>401</v>
      </c>
      <c r="AH6" s="22">
        <f t="shared" si="1"/>
        <v>811</v>
      </c>
      <c r="AI6" s="21">
        <f>H6+K6+N6+T6</f>
        <v>267</v>
      </c>
      <c r="AJ6" s="13">
        <f aca="true" t="shared" si="2" ref="AJ6:AK21">I6+L6+O6+U6</f>
        <v>255</v>
      </c>
      <c r="AK6" s="22">
        <f t="shared" si="2"/>
        <v>522</v>
      </c>
    </row>
    <row r="7" spans="1:37" ht="15" customHeight="1">
      <c r="A7" s="30" t="s">
        <v>17</v>
      </c>
      <c r="B7" s="21">
        <v>184</v>
      </c>
      <c r="C7" s="13">
        <v>189</v>
      </c>
      <c r="D7" s="22">
        <f aca="true" t="shared" si="3" ref="D7:D21">SUM(B7:C7)</f>
        <v>373</v>
      </c>
      <c r="E7" s="21">
        <v>45</v>
      </c>
      <c r="F7" s="13">
        <v>35</v>
      </c>
      <c r="G7" s="22">
        <f aca="true" t="shared" si="4" ref="G7:G21">SUM(E7:F7)</f>
        <v>80</v>
      </c>
      <c r="H7" s="21">
        <v>159</v>
      </c>
      <c r="I7" s="13">
        <v>146</v>
      </c>
      <c r="J7" s="22">
        <f aca="true" t="shared" si="5" ref="J7:J21">SUM(H7:I7)</f>
        <v>305</v>
      </c>
      <c r="K7" s="21">
        <v>42</v>
      </c>
      <c r="L7" s="13">
        <v>29</v>
      </c>
      <c r="M7" s="22">
        <f aca="true" t="shared" si="6" ref="M7:M21">SUM(K7:L7)</f>
        <v>71</v>
      </c>
      <c r="N7" s="21">
        <v>46</v>
      </c>
      <c r="O7" s="13">
        <v>31</v>
      </c>
      <c r="P7" s="22">
        <f aca="true" t="shared" si="7" ref="P7:P21">SUM(N7:O7)</f>
        <v>77</v>
      </c>
      <c r="Q7" s="21">
        <v>114</v>
      </c>
      <c r="R7" s="13">
        <v>126</v>
      </c>
      <c r="S7" s="22">
        <f aca="true" t="shared" si="8" ref="S7:S21">SUM(Q7:R7)</f>
        <v>240</v>
      </c>
      <c r="T7" s="21">
        <v>74</v>
      </c>
      <c r="U7" s="13">
        <v>60</v>
      </c>
      <c r="V7" s="22">
        <f aca="true" t="shared" si="9" ref="V7:V21">SUM(T7:U7)</f>
        <v>134</v>
      </c>
      <c r="W7" s="21">
        <v>49</v>
      </c>
      <c r="X7" s="13">
        <v>65</v>
      </c>
      <c r="Y7" s="22">
        <f aca="true" t="shared" si="10" ref="Y7:Y21">SUM(W7:X7)</f>
        <v>114</v>
      </c>
      <c r="Z7" s="21">
        <v>60</v>
      </c>
      <c r="AA7" s="13">
        <v>54</v>
      </c>
      <c r="AB7" s="22">
        <f aca="true" t="shared" si="11" ref="AB7:AB21">SUM(Z7:AA7)</f>
        <v>114</v>
      </c>
      <c r="AC7" s="21">
        <v>773</v>
      </c>
      <c r="AD7" s="13">
        <v>735</v>
      </c>
      <c r="AE7" s="22">
        <f t="shared" si="0"/>
        <v>1508</v>
      </c>
      <c r="AF7" s="21">
        <f aca="true" t="shared" si="12" ref="AF7:AF22">B7+E7+Q7+W7+Z7</f>
        <v>452</v>
      </c>
      <c r="AG7" s="13">
        <f t="shared" si="1"/>
        <v>469</v>
      </c>
      <c r="AH7" s="22">
        <f t="shared" si="1"/>
        <v>921</v>
      </c>
      <c r="AI7" s="21">
        <f aca="true" t="shared" si="13" ref="AI7:AI22">H7+K7+N7+T7</f>
        <v>321</v>
      </c>
      <c r="AJ7" s="13">
        <f t="shared" si="2"/>
        <v>266</v>
      </c>
      <c r="AK7" s="22">
        <f t="shared" si="2"/>
        <v>587</v>
      </c>
    </row>
    <row r="8" spans="1:37" ht="15" customHeight="1">
      <c r="A8" s="30" t="s">
        <v>18</v>
      </c>
      <c r="B8" s="21">
        <v>190</v>
      </c>
      <c r="C8" s="13">
        <v>164</v>
      </c>
      <c r="D8" s="22">
        <f t="shared" si="3"/>
        <v>354</v>
      </c>
      <c r="E8" s="21">
        <v>28</v>
      </c>
      <c r="F8" s="13">
        <v>31</v>
      </c>
      <c r="G8" s="22">
        <f t="shared" si="4"/>
        <v>59</v>
      </c>
      <c r="H8" s="21">
        <v>125</v>
      </c>
      <c r="I8" s="13">
        <v>125</v>
      </c>
      <c r="J8" s="22">
        <f t="shared" si="5"/>
        <v>250</v>
      </c>
      <c r="K8" s="21">
        <v>28</v>
      </c>
      <c r="L8" s="13">
        <v>21</v>
      </c>
      <c r="M8" s="22">
        <f t="shared" si="6"/>
        <v>49</v>
      </c>
      <c r="N8" s="21">
        <v>29</v>
      </c>
      <c r="O8" s="13">
        <v>18</v>
      </c>
      <c r="P8" s="22">
        <f t="shared" si="7"/>
        <v>47</v>
      </c>
      <c r="Q8" s="21">
        <v>94</v>
      </c>
      <c r="R8" s="13">
        <v>99</v>
      </c>
      <c r="S8" s="22">
        <f t="shared" si="8"/>
        <v>193</v>
      </c>
      <c r="T8" s="21">
        <v>49</v>
      </c>
      <c r="U8" s="13">
        <v>49</v>
      </c>
      <c r="V8" s="22">
        <f t="shared" si="9"/>
        <v>98</v>
      </c>
      <c r="W8" s="21">
        <v>55</v>
      </c>
      <c r="X8" s="13">
        <v>54</v>
      </c>
      <c r="Y8" s="22">
        <f t="shared" si="10"/>
        <v>109</v>
      </c>
      <c r="Z8" s="21">
        <v>40</v>
      </c>
      <c r="AA8" s="13">
        <v>28</v>
      </c>
      <c r="AB8" s="22">
        <f t="shared" si="11"/>
        <v>68</v>
      </c>
      <c r="AC8" s="21">
        <v>638</v>
      </c>
      <c r="AD8" s="13">
        <v>589</v>
      </c>
      <c r="AE8" s="22">
        <f t="shared" si="0"/>
        <v>1227</v>
      </c>
      <c r="AF8" s="21">
        <f t="shared" si="12"/>
        <v>407</v>
      </c>
      <c r="AG8" s="13">
        <f t="shared" si="1"/>
        <v>376</v>
      </c>
      <c r="AH8" s="22">
        <f t="shared" si="1"/>
        <v>783</v>
      </c>
      <c r="AI8" s="21">
        <f t="shared" si="13"/>
        <v>231</v>
      </c>
      <c r="AJ8" s="13">
        <f t="shared" si="2"/>
        <v>213</v>
      </c>
      <c r="AK8" s="22">
        <f t="shared" si="2"/>
        <v>444</v>
      </c>
    </row>
    <row r="9" spans="1:37" ht="15" customHeight="1">
      <c r="A9" s="30" t="s">
        <v>19</v>
      </c>
      <c r="B9" s="21">
        <v>141</v>
      </c>
      <c r="C9" s="13">
        <v>136</v>
      </c>
      <c r="D9" s="22">
        <f t="shared" si="3"/>
        <v>277</v>
      </c>
      <c r="E9" s="21">
        <v>27</v>
      </c>
      <c r="F9" s="13">
        <v>23</v>
      </c>
      <c r="G9" s="22">
        <f t="shared" si="4"/>
        <v>50</v>
      </c>
      <c r="H9" s="21">
        <v>122</v>
      </c>
      <c r="I9" s="13">
        <v>134</v>
      </c>
      <c r="J9" s="22">
        <f t="shared" si="5"/>
        <v>256</v>
      </c>
      <c r="K9" s="21">
        <v>39</v>
      </c>
      <c r="L9" s="13">
        <v>37</v>
      </c>
      <c r="M9" s="22">
        <f t="shared" si="6"/>
        <v>76</v>
      </c>
      <c r="N9" s="21">
        <v>25</v>
      </c>
      <c r="O9" s="13">
        <v>31</v>
      </c>
      <c r="P9" s="22">
        <f t="shared" si="7"/>
        <v>56</v>
      </c>
      <c r="Q9" s="21">
        <v>73</v>
      </c>
      <c r="R9" s="13">
        <v>84</v>
      </c>
      <c r="S9" s="22">
        <f t="shared" si="8"/>
        <v>157</v>
      </c>
      <c r="T9" s="21">
        <v>70</v>
      </c>
      <c r="U9" s="13">
        <v>56</v>
      </c>
      <c r="V9" s="22">
        <f t="shared" si="9"/>
        <v>126</v>
      </c>
      <c r="W9" s="21">
        <v>47</v>
      </c>
      <c r="X9" s="13">
        <v>55</v>
      </c>
      <c r="Y9" s="22">
        <f t="shared" si="10"/>
        <v>102</v>
      </c>
      <c r="Z9" s="21">
        <v>28</v>
      </c>
      <c r="AA9" s="13">
        <v>23</v>
      </c>
      <c r="AB9" s="22">
        <f t="shared" si="11"/>
        <v>51</v>
      </c>
      <c r="AC9" s="21">
        <v>572</v>
      </c>
      <c r="AD9" s="13">
        <v>579</v>
      </c>
      <c r="AE9" s="22">
        <f t="shared" si="0"/>
        <v>1151</v>
      </c>
      <c r="AF9" s="21">
        <f t="shared" si="12"/>
        <v>316</v>
      </c>
      <c r="AG9" s="13">
        <f t="shared" si="1"/>
        <v>321</v>
      </c>
      <c r="AH9" s="22">
        <f t="shared" si="1"/>
        <v>637</v>
      </c>
      <c r="AI9" s="21">
        <f t="shared" si="13"/>
        <v>256</v>
      </c>
      <c r="AJ9" s="13">
        <f t="shared" si="2"/>
        <v>258</v>
      </c>
      <c r="AK9" s="22">
        <f t="shared" si="2"/>
        <v>514</v>
      </c>
    </row>
    <row r="10" spans="1:37" ht="15" customHeight="1">
      <c r="A10" s="30" t="s">
        <v>20</v>
      </c>
      <c r="B10" s="21">
        <v>158</v>
      </c>
      <c r="C10" s="13">
        <v>161</v>
      </c>
      <c r="D10" s="22">
        <f t="shared" si="3"/>
        <v>319</v>
      </c>
      <c r="E10" s="21">
        <v>25</v>
      </c>
      <c r="F10" s="13">
        <v>18</v>
      </c>
      <c r="G10" s="22">
        <f t="shared" si="4"/>
        <v>43</v>
      </c>
      <c r="H10" s="21">
        <v>157</v>
      </c>
      <c r="I10" s="13">
        <v>157</v>
      </c>
      <c r="J10" s="22">
        <f t="shared" si="5"/>
        <v>314</v>
      </c>
      <c r="K10" s="21">
        <v>24</v>
      </c>
      <c r="L10" s="13">
        <v>23</v>
      </c>
      <c r="M10" s="22">
        <f t="shared" si="6"/>
        <v>47</v>
      </c>
      <c r="N10" s="21">
        <v>30</v>
      </c>
      <c r="O10" s="13">
        <v>37</v>
      </c>
      <c r="P10" s="22">
        <f t="shared" si="7"/>
        <v>67</v>
      </c>
      <c r="Q10" s="21">
        <v>58</v>
      </c>
      <c r="R10" s="13">
        <v>79</v>
      </c>
      <c r="S10" s="22">
        <f t="shared" si="8"/>
        <v>137</v>
      </c>
      <c r="T10" s="21">
        <v>61</v>
      </c>
      <c r="U10" s="13">
        <v>61</v>
      </c>
      <c r="V10" s="22">
        <f t="shared" si="9"/>
        <v>122</v>
      </c>
      <c r="W10" s="21">
        <v>57</v>
      </c>
      <c r="X10" s="13">
        <v>59</v>
      </c>
      <c r="Y10" s="22">
        <f t="shared" si="10"/>
        <v>116</v>
      </c>
      <c r="Z10" s="21">
        <v>22</v>
      </c>
      <c r="AA10" s="13">
        <v>18</v>
      </c>
      <c r="AB10" s="22">
        <f t="shared" si="11"/>
        <v>40</v>
      </c>
      <c r="AC10" s="21">
        <v>592</v>
      </c>
      <c r="AD10" s="13">
        <v>613</v>
      </c>
      <c r="AE10" s="22">
        <f t="shared" si="0"/>
        <v>1205</v>
      </c>
      <c r="AF10" s="21">
        <f t="shared" si="12"/>
        <v>320</v>
      </c>
      <c r="AG10" s="13">
        <f t="shared" si="1"/>
        <v>335</v>
      </c>
      <c r="AH10" s="22">
        <f t="shared" si="1"/>
        <v>655</v>
      </c>
      <c r="AI10" s="21">
        <f t="shared" si="13"/>
        <v>272</v>
      </c>
      <c r="AJ10" s="13">
        <f t="shared" si="2"/>
        <v>278</v>
      </c>
      <c r="AK10" s="22">
        <f t="shared" si="2"/>
        <v>550</v>
      </c>
    </row>
    <row r="11" spans="1:37" ht="15" customHeight="1">
      <c r="A11" s="30" t="s">
        <v>21</v>
      </c>
      <c r="B11" s="21">
        <v>171</v>
      </c>
      <c r="C11" s="13">
        <v>158</v>
      </c>
      <c r="D11" s="22">
        <f t="shared" si="3"/>
        <v>329</v>
      </c>
      <c r="E11" s="21">
        <v>24</v>
      </c>
      <c r="F11" s="13">
        <v>34</v>
      </c>
      <c r="G11" s="22">
        <f t="shared" si="4"/>
        <v>58</v>
      </c>
      <c r="H11" s="21">
        <v>141</v>
      </c>
      <c r="I11" s="13">
        <v>129</v>
      </c>
      <c r="J11" s="22">
        <f t="shared" si="5"/>
        <v>270</v>
      </c>
      <c r="K11" s="21">
        <v>23</v>
      </c>
      <c r="L11" s="13">
        <v>26</v>
      </c>
      <c r="M11" s="22">
        <f t="shared" si="6"/>
        <v>49</v>
      </c>
      <c r="N11" s="21">
        <v>31</v>
      </c>
      <c r="O11" s="13">
        <v>27</v>
      </c>
      <c r="P11" s="22">
        <f t="shared" si="7"/>
        <v>58</v>
      </c>
      <c r="Q11" s="21">
        <v>84</v>
      </c>
      <c r="R11" s="13">
        <v>85</v>
      </c>
      <c r="S11" s="22">
        <f t="shared" si="8"/>
        <v>169</v>
      </c>
      <c r="T11" s="21">
        <v>62</v>
      </c>
      <c r="U11" s="13">
        <v>44</v>
      </c>
      <c r="V11" s="22">
        <f t="shared" si="9"/>
        <v>106</v>
      </c>
      <c r="W11" s="21">
        <v>56</v>
      </c>
      <c r="X11" s="13">
        <v>57</v>
      </c>
      <c r="Y11" s="22">
        <f t="shared" si="10"/>
        <v>113</v>
      </c>
      <c r="Z11" s="21">
        <v>31</v>
      </c>
      <c r="AA11" s="13">
        <v>40</v>
      </c>
      <c r="AB11" s="22">
        <f t="shared" si="11"/>
        <v>71</v>
      </c>
      <c r="AC11" s="21">
        <v>623</v>
      </c>
      <c r="AD11" s="13">
        <v>600</v>
      </c>
      <c r="AE11" s="22">
        <f t="shared" si="0"/>
        <v>1223</v>
      </c>
      <c r="AF11" s="21">
        <f t="shared" si="12"/>
        <v>366</v>
      </c>
      <c r="AG11" s="13">
        <f t="shared" si="1"/>
        <v>374</v>
      </c>
      <c r="AH11" s="22">
        <f t="shared" si="1"/>
        <v>740</v>
      </c>
      <c r="AI11" s="21">
        <f t="shared" si="13"/>
        <v>257</v>
      </c>
      <c r="AJ11" s="13">
        <f t="shared" si="2"/>
        <v>226</v>
      </c>
      <c r="AK11" s="22">
        <f t="shared" si="2"/>
        <v>483</v>
      </c>
    </row>
    <row r="12" spans="1:37" ht="15" customHeight="1">
      <c r="A12" s="30" t="s">
        <v>22</v>
      </c>
      <c r="B12" s="21">
        <v>119</v>
      </c>
      <c r="C12" s="13">
        <v>123</v>
      </c>
      <c r="D12" s="22">
        <f t="shared" si="3"/>
        <v>242</v>
      </c>
      <c r="E12" s="21">
        <v>23</v>
      </c>
      <c r="F12" s="13">
        <v>31</v>
      </c>
      <c r="G12" s="22">
        <f t="shared" si="4"/>
        <v>54</v>
      </c>
      <c r="H12" s="21">
        <v>108</v>
      </c>
      <c r="I12" s="13">
        <v>101</v>
      </c>
      <c r="J12" s="22">
        <f t="shared" si="5"/>
        <v>209</v>
      </c>
      <c r="K12" s="21">
        <v>28</v>
      </c>
      <c r="L12" s="13">
        <v>21</v>
      </c>
      <c r="M12" s="22">
        <f t="shared" si="6"/>
        <v>49</v>
      </c>
      <c r="N12" s="21">
        <v>28</v>
      </c>
      <c r="O12" s="13">
        <v>24</v>
      </c>
      <c r="P12" s="22">
        <f t="shared" si="7"/>
        <v>52</v>
      </c>
      <c r="Q12" s="21">
        <v>71</v>
      </c>
      <c r="R12" s="13">
        <v>56</v>
      </c>
      <c r="S12" s="22">
        <f t="shared" si="8"/>
        <v>127</v>
      </c>
      <c r="T12" s="21">
        <v>47</v>
      </c>
      <c r="U12" s="13">
        <v>44</v>
      </c>
      <c r="V12" s="22">
        <f t="shared" si="9"/>
        <v>91</v>
      </c>
      <c r="W12" s="21">
        <v>57</v>
      </c>
      <c r="X12" s="13">
        <v>34</v>
      </c>
      <c r="Y12" s="22">
        <f t="shared" si="10"/>
        <v>91</v>
      </c>
      <c r="Z12" s="21">
        <v>30</v>
      </c>
      <c r="AA12" s="13">
        <v>34</v>
      </c>
      <c r="AB12" s="22">
        <f t="shared" si="11"/>
        <v>64</v>
      </c>
      <c r="AC12" s="21">
        <v>511</v>
      </c>
      <c r="AD12" s="13">
        <v>468</v>
      </c>
      <c r="AE12" s="22">
        <f t="shared" si="0"/>
        <v>979</v>
      </c>
      <c r="AF12" s="21">
        <f t="shared" si="12"/>
        <v>300</v>
      </c>
      <c r="AG12" s="13">
        <f t="shared" si="1"/>
        <v>278</v>
      </c>
      <c r="AH12" s="22">
        <f t="shared" si="1"/>
        <v>578</v>
      </c>
      <c r="AI12" s="21">
        <f t="shared" si="13"/>
        <v>211</v>
      </c>
      <c r="AJ12" s="13">
        <f t="shared" si="2"/>
        <v>190</v>
      </c>
      <c r="AK12" s="22">
        <f t="shared" si="2"/>
        <v>401</v>
      </c>
    </row>
    <row r="13" spans="1:37" ht="15" customHeight="1">
      <c r="A13" s="30" t="s">
        <v>23</v>
      </c>
      <c r="B13" s="21">
        <v>96</v>
      </c>
      <c r="C13" s="13">
        <v>109</v>
      </c>
      <c r="D13" s="22">
        <f t="shared" si="3"/>
        <v>205</v>
      </c>
      <c r="E13" s="21">
        <v>15</v>
      </c>
      <c r="F13" s="13">
        <v>13</v>
      </c>
      <c r="G13" s="22">
        <f t="shared" si="4"/>
        <v>28</v>
      </c>
      <c r="H13" s="21">
        <v>87</v>
      </c>
      <c r="I13" s="13">
        <v>84</v>
      </c>
      <c r="J13" s="22">
        <f t="shared" si="5"/>
        <v>171</v>
      </c>
      <c r="K13" s="21">
        <v>15</v>
      </c>
      <c r="L13" s="13">
        <v>16</v>
      </c>
      <c r="M13" s="22">
        <f t="shared" si="6"/>
        <v>31</v>
      </c>
      <c r="N13" s="21">
        <v>19</v>
      </c>
      <c r="O13" s="13">
        <v>12</v>
      </c>
      <c r="P13" s="22">
        <f t="shared" si="7"/>
        <v>31</v>
      </c>
      <c r="Q13" s="21">
        <v>59</v>
      </c>
      <c r="R13" s="13">
        <v>67</v>
      </c>
      <c r="S13" s="22">
        <f t="shared" si="8"/>
        <v>126</v>
      </c>
      <c r="T13" s="21">
        <v>46</v>
      </c>
      <c r="U13" s="13">
        <v>31</v>
      </c>
      <c r="V13" s="22">
        <f t="shared" si="9"/>
        <v>77</v>
      </c>
      <c r="W13" s="21">
        <v>33</v>
      </c>
      <c r="X13" s="13">
        <v>36</v>
      </c>
      <c r="Y13" s="22">
        <f t="shared" si="10"/>
        <v>69</v>
      </c>
      <c r="Z13" s="21">
        <v>24</v>
      </c>
      <c r="AA13" s="13">
        <v>27</v>
      </c>
      <c r="AB13" s="22">
        <f t="shared" si="11"/>
        <v>51</v>
      </c>
      <c r="AC13" s="21">
        <v>394</v>
      </c>
      <c r="AD13" s="13">
        <v>395</v>
      </c>
      <c r="AE13" s="22">
        <f t="shared" si="0"/>
        <v>789</v>
      </c>
      <c r="AF13" s="21">
        <f t="shared" si="12"/>
        <v>227</v>
      </c>
      <c r="AG13" s="13">
        <f t="shared" si="1"/>
        <v>252</v>
      </c>
      <c r="AH13" s="22">
        <f t="shared" si="1"/>
        <v>479</v>
      </c>
      <c r="AI13" s="21">
        <f t="shared" si="13"/>
        <v>167</v>
      </c>
      <c r="AJ13" s="13">
        <f t="shared" si="2"/>
        <v>143</v>
      </c>
      <c r="AK13" s="22">
        <f t="shared" si="2"/>
        <v>310</v>
      </c>
    </row>
    <row r="14" spans="1:37" ht="15" customHeight="1">
      <c r="A14" s="30" t="s">
        <v>24</v>
      </c>
      <c r="B14" s="21">
        <v>79</v>
      </c>
      <c r="C14" s="13">
        <v>82</v>
      </c>
      <c r="D14" s="22">
        <f t="shared" si="3"/>
        <v>161</v>
      </c>
      <c r="E14" s="21">
        <v>11</v>
      </c>
      <c r="F14" s="13">
        <v>15</v>
      </c>
      <c r="G14" s="22">
        <f t="shared" si="4"/>
        <v>26</v>
      </c>
      <c r="H14" s="21">
        <v>49</v>
      </c>
      <c r="I14" s="13">
        <v>64</v>
      </c>
      <c r="J14" s="22">
        <f t="shared" si="5"/>
        <v>113</v>
      </c>
      <c r="K14" s="21">
        <v>21</v>
      </c>
      <c r="L14" s="13">
        <v>20</v>
      </c>
      <c r="M14" s="22">
        <f t="shared" si="6"/>
        <v>41</v>
      </c>
      <c r="N14" s="21">
        <v>9</v>
      </c>
      <c r="O14" s="13">
        <v>16</v>
      </c>
      <c r="P14" s="22">
        <f t="shared" si="7"/>
        <v>25</v>
      </c>
      <c r="Q14" s="21">
        <v>49</v>
      </c>
      <c r="R14" s="13">
        <v>34</v>
      </c>
      <c r="S14" s="22">
        <f t="shared" si="8"/>
        <v>83</v>
      </c>
      <c r="T14" s="21">
        <v>30</v>
      </c>
      <c r="U14" s="13">
        <v>31</v>
      </c>
      <c r="V14" s="22">
        <f t="shared" si="9"/>
        <v>61</v>
      </c>
      <c r="W14" s="21">
        <v>24</v>
      </c>
      <c r="X14" s="13">
        <v>24</v>
      </c>
      <c r="Y14" s="22">
        <f t="shared" si="10"/>
        <v>48</v>
      </c>
      <c r="Z14" s="21">
        <v>14</v>
      </c>
      <c r="AA14" s="13">
        <v>18</v>
      </c>
      <c r="AB14" s="22">
        <f t="shared" si="11"/>
        <v>32</v>
      </c>
      <c r="AC14" s="21">
        <v>286</v>
      </c>
      <c r="AD14" s="13">
        <v>304</v>
      </c>
      <c r="AE14" s="22">
        <f t="shared" si="0"/>
        <v>590</v>
      </c>
      <c r="AF14" s="21">
        <f t="shared" si="12"/>
        <v>177</v>
      </c>
      <c r="AG14" s="13">
        <f t="shared" si="1"/>
        <v>173</v>
      </c>
      <c r="AH14" s="22">
        <f t="shared" si="1"/>
        <v>350</v>
      </c>
      <c r="AI14" s="21">
        <f t="shared" si="13"/>
        <v>109</v>
      </c>
      <c r="AJ14" s="13">
        <f t="shared" si="2"/>
        <v>131</v>
      </c>
      <c r="AK14" s="22">
        <f t="shared" si="2"/>
        <v>240</v>
      </c>
    </row>
    <row r="15" spans="1:37" ht="15" customHeight="1">
      <c r="A15" s="30" t="s">
        <v>25</v>
      </c>
      <c r="B15" s="21">
        <v>49</v>
      </c>
      <c r="C15" s="13">
        <v>67</v>
      </c>
      <c r="D15" s="22">
        <f t="shared" si="3"/>
        <v>116</v>
      </c>
      <c r="E15" s="21">
        <v>8</v>
      </c>
      <c r="F15" s="13">
        <v>12</v>
      </c>
      <c r="G15" s="22">
        <f t="shared" si="4"/>
        <v>20</v>
      </c>
      <c r="H15" s="21">
        <v>46</v>
      </c>
      <c r="I15" s="13">
        <v>42</v>
      </c>
      <c r="J15" s="22">
        <f t="shared" si="5"/>
        <v>88</v>
      </c>
      <c r="K15" s="21">
        <v>12</v>
      </c>
      <c r="L15" s="13">
        <v>7</v>
      </c>
      <c r="M15" s="22">
        <f t="shared" si="6"/>
        <v>19</v>
      </c>
      <c r="N15" s="21">
        <v>12</v>
      </c>
      <c r="O15" s="13">
        <v>8</v>
      </c>
      <c r="P15" s="22">
        <f t="shared" si="7"/>
        <v>20</v>
      </c>
      <c r="Q15" s="21">
        <v>33</v>
      </c>
      <c r="R15" s="13">
        <v>32</v>
      </c>
      <c r="S15" s="22">
        <f t="shared" si="8"/>
        <v>65</v>
      </c>
      <c r="T15" s="21">
        <v>26</v>
      </c>
      <c r="U15" s="13">
        <v>18</v>
      </c>
      <c r="V15" s="22">
        <f t="shared" si="9"/>
        <v>44</v>
      </c>
      <c r="W15" s="21">
        <v>21</v>
      </c>
      <c r="X15" s="13">
        <v>30</v>
      </c>
      <c r="Y15" s="22">
        <f t="shared" si="10"/>
        <v>51</v>
      </c>
      <c r="Z15" s="21">
        <v>9</v>
      </c>
      <c r="AA15" s="13">
        <v>8</v>
      </c>
      <c r="AB15" s="22">
        <f t="shared" si="11"/>
        <v>17</v>
      </c>
      <c r="AC15" s="21">
        <v>216</v>
      </c>
      <c r="AD15" s="13">
        <v>224</v>
      </c>
      <c r="AE15" s="22">
        <f t="shared" si="0"/>
        <v>440</v>
      </c>
      <c r="AF15" s="21">
        <f t="shared" si="12"/>
        <v>120</v>
      </c>
      <c r="AG15" s="13">
        <f t="shared" si="1"/>
        <v>149</v>
      </c>
      <c r="AH15" s="22">
        <f t="shared" si="1"/>
        <v>269</v>
      </c>
      <c r="AI15" s="21">
        <f t="shared" si="13"/>
        <v>96</v>
      </c>
      <c r="AJ15" s="13">
        <f t="shared" si="2"/>
        <v>75</v>
      </c>
      <c r="AK15" s="22">
        <f t="shared" si="2"/>
        <v>171</v>
      </c>
    </row>
    <row r="16" spans="1:37" ht="15" customHeight="1">
      <c r="A16" s="30" t="s">
        <v>26</v>
      </c>
      <c r="B16" s="21">
        <v>65</v>
      </c>
      <c r="C16" s="13">
        <v>62</v>
      </c>
      <c r="D16" s="22">
        <f t="shared" si="3"/>
        <v>127</v>
      </c>
      <c r="E16" s="21">
        <v>9</v>
      </c>
      <c r="F16" s="13">
        <v>5</v>
      </c>
      <c r="G16" s="22">
        <f t="shared" si="4"/>
        <v>14</v>
      </c>
      <c r="H16" s="21">
        <v>37</v>
      </c>
      <c r="I16" s="13">
        <v>46</v>
      </c>
      <c r="J16" s="22">
        <f t="shared" si="5"/>
        <v>83</v>
      </c>
      <c r="K16" s="21">
        <v>10</v>
      </c>
      <c r="L16" s="13">
        <v>8</v>
      </c>
      <c r="M16" s="22">
        <f t="shared" si="6"/>
        <v>18</v>
      </c>
      <c r="N16" s="21">
        <v>6</v>
      </c>
      <c r="O16" s="13">
        <v>12</v>
      </c>
      <c r="P16" s="22">
        <f t="shared" si="7"/>
        <v>18</v>
      </c>
      <c r="Q16" s="21">
        <v>22</v>
      </c>
      <c r="R16" s="13">
        <v>26</v>
      </c>
      <c r="S16" s="22">
        <f t="shared" si="8"/>
        <v>48</v>
      </c>
      <c r="T16" s="21">
        <v>13</v>
      </c>
      <c r="U16" s="13">
        <v>15</v>
      </c>
      <c r="V16" s="22">
        <f t="shared" si="9"/>
        <v>28</v>
      </c>
      <c r="W16" s="21">
        <v>25</v>
      </c>
      <c r="X16" s="13">
        <v>19</v>
      </c>
      <c r="Y16" s="22">
        <f t="shared" si="10"/>
        <v>44</v>
      </c>
      <c r="Z16" s="21">
        <v>10</v>
      </c>
      <c r="AA16" s="13">
        <v>13</v>
      </c>
      <c r="AB16" s="22">
        <f t="shared" si="11"/>
        <v>23</v>
      </c>
      <c r="AC16" s="21">
        <v>197</v>
      </c>
      <c r="AD16" s="13">
        <v>206</v>
      </c>
      <c r="AE16" s="22">
        <f t="shared" si="0"/>
        <v>403</v>
      </c>
      <c r="AF16" s="21">
        <f t="shared" si="12"/>
        <v>131</v>
      </c>
      <c r="AG16" s="13">
        <f t="shared" si="1"/>
        <v>125</v>
      </c>
      <c r="AH16" s="22">
        <f t="shared" si="1"/>
        <v>256</v>
      </c>
      <c r="AI16" s="21">
        <f t="shared" si="13"/>
        <v>66</v>
      </c>
      <c r="AJ16" s="13">
        <f t="shared" si="2"/>
        <v>81</v>
      </c>
      <c r="AK16" s="22">
        <f t="shared" si="2"/>
        <v>147</v>
      </c>
    </row>
    <row r="17" spans="1:37" ht="15" customHeight="1">
      <c r="A17" s="30" t="s">
        <v>27</v>
      </c>
      <c r="B17" s="21">
        <v>33</v>
      </c>
      <c r="C17" s="13">
        <v>48</v>
      </c>
      <c r="D17" s="22">
        <f t="shared" si="3"/>
        <v>81</v>
      </c>
      <c r="E17" s="21">
        <v>4</v>
      </c>
      <c r="F17" s="13">
        <v>7</v>
      </c>
      <c r="G17" s="22">
        <f t="shared" si="4"/>
        <v>11</v>
      </c>
      <c r="H17" s="21">
        <v>30</v>
      </c>
      <c r="I17" s="13">
        <v>38</v>
      </c>
      <c r="J17" s="22">
        <f t="shared" si="5"/>
        <v>68</v>
      </c>
      <c r="K17" s="21">
        <v>2</v>
      </c>
      <c r="L17" s="13">
        <v>6</v>
      </c>
      <c r="M17" s="22">
        <f t="shared" si="6"/>
        <v>8</v>
      </c>
      <c r="N17" s="21">
        <v>5</v>
      </c>
      <c r="O17" s="13">
        <v>4</v>
      </c>
      <c r="P17" s="22">
        <f t="shared" si="7"/>
        <v>9</v>
      </c>
      <c r="Q17" s="21">
        <v>19</v>
      </c>
      <c r="R17" s="13">
        <v>18</v>
      </c>
      <c r="S17" s="22">
        <f t="shared" si="8"/>
        <v>37</v>
      </c>
      <c r="T17" s="21">
        <v>12</v>
      </c>
      <c r="U17" s="13">
        <v>13</v>
      </c>
      <c r="V17" s="22">
        <f t="shared" si="9"/>
        <v>25</v>
      </c>
      <c r="W17" s="21">
        <v>13</v>
      </c>
      <c r="X17" s="13">
        <v>18</v>
      </c>
      <c r="Y17" s="22">
        <f t="shared" si="10"/>
        <v>31</v>
      </c>
      <c r="Z17" s="21">
        <v>7</v>
      </c>
      <c r="AA17" s="13">
        <v>10</v>
      </c>
      <c r="AB17" s="22">
        <f t="shared" si="11"/>
        <v>17</v>
      </c>
      <c r="AC17" s="21">
        <v>125</v>
      </c>
      <c r="AD17" s="13">
        <v>162</v>
      </c>
      <c r="AE17" s="22">
        <f t="shared" si="0"/>
        <v>287</v>
      </c>
      <c r="AF17" s="21">
        <f t="shared" si="12"/>
        <v>76</v>
      </c>
      <c r="AG17" s="13">
        <f t="shared" si="1"/>
        <v>101</v>
      </c>
      <c r="AH17" s="22">
        <f t="shared" si="1"/>
        <v>177</v>
      </c>
      <c r="AI17" s="21">
        <f t="shared" si="13"/>
        <v>49</v>
      </c>
      <c r="AJ17" s="13">
        <f t="shared" si="2"/>
        <v>61</v>
      </c>
      <c r="AK17" s="22">
        <f t="shared" si="2"/>
        <v>110</v>
      </c>
    </row>
    <row r="18" spans="1:37" ht="15" customHeight="1">
      <c r="A18" s="30" t="s">
        <v>28</v>
      </c>
      <c r="B18" s="21">
        <v>34</v>
      </c>
      <c r="C18" s="13">
        <v>35</v>
      </c>
      <c r="D18" s="22">
        <f t="shared" si="3"/>
        <v>69</v>
      </c>
      <c r="E18" s="21">
        <v>4</v>
      </c>
      <c r="F18" s="13">
        <v>6</v>
      </c>
      <c r="G18" s="22">
        <f t="shared" si="4"/>
        <v>10</v>
      </c>
      <c r="H18" s="21">
        <v>32</v>
      </c>
      <c r="I18" s="13">
        <v>21</v>
      </c>
      <c r="J18" s="22">
        <f t="shared" si="5"/>
        <v>53</v>
      </c>
      <c r="K18" s="21">
        <v>2</v>
      </c>
      <c r="L18" s="13">
        <v>5</v>
      </c>
      <c r="M18" s="22">
        <f t="shared" si="6"/>
        <v>7</v>
      </c>
      <c r="N18" s="21">
        <v>2</v>
      </c>
      <c r="O18" s="13">
        <v>5</v>
      </c>
      <c r="P18" s="22">
        <f t="shared" si="7"/>
        <v>7</v>
      </c>
      <c r="Q18" s="21">
        <v>15</v>
      </c>
      <c r="R18" s="13">
        <v>13</v>
      </c>
      <c r="S18" s="22">
        <f t="shared" si="8"/>
        <v>28</v>
      </c>
      <c r="T18" s="21">
        <v>9</v>
      </c>
      <c r="U18" s="13">
        <v>22</v>
      </c>
      <c r="V18" s="22">
        <f t="shared" si="9"/>
        <v>31</v>
      </c>
      <c r="W18" s="21">
        <v>9</v>
      </c>
      <c r="X18" s="13">
        <v>13</v>
      </c>
      <c r="Y18" s="22">
        <f t="shared" si="10"/>
        <v>22</v>
      </c>
      <c r="Z18" s="21">
        <v>10</v>
      </c>
      <c r="AA18" s="13">
        <v>5</v>
      </c>
      <c r="AB18" s="22">
        <f t="shared" si="11"/>
        <v>15</v>
      </c>
      <c r="AC18" s="21">
        <v>117</v>
      </c>
      <c r="AD18" s="13">
        <v>125</v>
      </c>
      <c r="AE18" s="22">
        <f t="shared" si="0"/>
        <v>242</v>
      </c>
      <c r="AF18" s="21">
        <f t="shared" si="12"/>
        <v>72</v>
      </c>
      <c r="AG18" s="13">
        <f t="shared" si="1"/>
        <v>72</v>
      </c>
      <c r="AH18" s="22">
        <f t="shared" si="1"/>
        <v>144</v>
      </c>
      <c r="AI18" s="21">
        <f t="shared" si="13"/>
        <v>45</v>
      </c>
      <c r="AJ18" s="13">
        <f t="shared" si="2"/>
        <v>53</v>
      </c>
      <c r="AK18" s="22">
        <f t="shared" si="2"/>
        <v>98</v>
      </c>
    </row>
    <row r="19" spans="1:37" ht="15" customHeight="1">
      <c r="A19" s="30" t="s">
        <v>29</v>
      </c>
      <c r="B19" s="21">
        <v>20</v>
      </c>
      <c r="C19" s="13">
        <v>14</v>
      </c>
      <c r="D19" s="22">
        <f t="shared" si="3"/>
        <v>34</v>
      </c>
      <c r="E19" s="21">
        <v>7</v>
      </c>
      <c r="F19" s="13">
        <v>6</v>
      </c>
      <c r="G19" s="22">
        <f t="shared" si="4"/>
        <v>13</v>
      </c>
      <c r="H19" s="21">
        <v>21</v>
      </c>
      <c r="I19" s="13">
        <v>14</v>
      </c>
      <c r="J19" s="22">
        <f t="shared" si="5"/>
        <v>35</v>
      </c>
      <c r="K19" s="21">
        <v>2</v>
      </c>
      <c r="L19" s="13">
        <v>0</v>
      </c>
      <c r="M19" s="22">
        <f t="shared" si="6"/>
        <v>2</v>
      </c>
      <c r="N19" s="21">
        <v>2</v>
      </c>
      <c r="O19" s="13">
        <v>4</v>
      </c>
      <c r="P19" s="22">
        <f t="shared" si="7"/>
        <v>6</v>
      </c>
      <c r="Q19" s="21">
        <v>7</v>
      </c>
      <c r="R19" s="13">
        <v>9</v>
      </c>
      <c r="S19" s="22">
        <f t="shared" si="8"/>
        <v>16</v>
      </c>
      <c r="T19" s="21">
        <v>12</v>
      </c>
      <c r="U19" s="13">
        <v>14</v>
      </c>
      <c r="V19" s="22">
        <f t="shared" si="9"/>
        <v>26</v>
      </c>
      <c r="W19" s="21">
        <v>7</v>
      </c>
      <c r="X19" s="13">
        <v>8</v>
      </c>
      <c r="Y19" s="22">
        <f t="shared" si="10"/>
        <v>15</v>
      </c>
      <c r="Z19" s="21">
        <v>4</v>
      </c>
      <c r="AA19" s="13">
        <v>10</v>
      </c>
      <c r="AB19" s="22">
        <f t="shared" si="11"/>
        <v>14</v>
      </c>
      <c r="AC19" s="21">
        <v>82</v>
      </c>
      <c r="AD19" s="13">
        <v>79</v>
      </c>
      <c r="AE19" s="22">
        <f t="shared" si="0"/>
        <v>161</v>
      </c>
      <c r="AF19" s="21">
        <f t="shared" si="12"/>
        <v>45</v>
      </c>
      <c r="AG19" s="13">
        <f t="shared" si="1"/>
        <v>47</v>
      </c>
      <c r="AH19" s="22">
        <f t="shared" si="1"/>
        <v>92</v>
      </c>
      <c r="AI19" s="21">
        <f t="shared" si="13"/>
        <v>37</v>
      </c>
      <c r="AJ19" s="13">
        <f t="shared" si="2"/>
        <v>32</v>
      </c>
      <c r="AK19" s="22">
        <f t="shared" si="2"/>
        <v>69</v>
      </c>
    </row>
    <row r="20" spans="1:37" ht="15" customHeight="1">
      <c r="A20" s="30" t="s">
        <v>30</v>
      </c>
      <c r="B20" s="21">
        <v>22</v>
      </c>
      <c r="C20" s="13">
        <v>12</v>
      </c>
      <c r="D20" s="22">
        <f t="shared" si="3"/>
        <v>34</v>
      </c>
      <c r="E20" s="21">
        <v>8</v>
      </c>
      <c r="F20" s="13">
        <v>3</v>
      </c>
      <c r="G20" s="22">
        <f t="shared" si="4"/>
        <v>11</v>
      </c>
      <c r="H20" s="21">
        <v>11</v>
      </c>
      <c r="I20" s="13">
        <v>13</v>
      </c>
      <c r="J20" s="22">
        <f t="shared" si="5"/>
        <v>24</v>
      </c>
      <c r="K20" s="21">
        <v>4</v>
      </c>
      <c r="L20" s="13">
        <v>3</v>
      </c>
      <c r="M20" s="22">
        <f t="shared" si="6"/>
        <v>7</v>
      </c>
      <c r="N20" s="21">
        <v>3</v>
      </c>
      <c r="O20" s="13">
        <v>1</v>
      </c>
      <c r="P20" s="22">
        <f t="shared" si="7"/>
        <v>4</v>
      </c>
      <c r="Q20" s="21">
        <v>8</v>
      </c>
      <c r="R20" s="13">
        <v>7</v>
      </c>
      <c r="S20" s="22">
        <f t="shared" si="8"/>
        <v>15</v>
      </c>
      <c r="T20" s="21">
        <v>7</v>
      </c>
      <c r="U20" s="13">
        <v>11</v>
      </c>
      <c r="V20" s="22">
        <f t="shared" si="9"/>
        <v>18</v>
      </c>
      <c r="W20" s="21">
        <v>9</v>
      </c>
      <c r="X20" s="13">
        <v>4</v>
      </c>
      <c r="Y20" s="22">
        <f t="shared" si="10"/>
        <v>13</v>
      </c>
      <c r="Z20" s="21">
        <v>3</v>
      </c>
      <c r="AA20" s="13">
        <v>6</v>
      </c>
      <c r="AB20" s="22">
        <f t="shared" si="11"/>
        <v>9</v>
      </c>
      <c r="AC20" s="21">
        <v>75</v>
      </c>
      <c r="AD20" s="13">
        <v>60</v>
      </c>
      <c r="AE20" s="22">
        <f t="shared" si="0"/>
        <v>135</v>
      </c>
      <c r="AF20" s="21">
        <f t="shared" si="12"/>
        <v>50</v>
      </c>
      <c r="AG20" s="13">
        <f t="shared" si="1"/>
        <v>32</v>
      </c>
      <c r="AH20" s="22">
        <f t="shared" si="1"/>
        <v>82</v>
      </c>
      <c r="AI20" s="21">
        <f t="shared" si="13"/>
        <v>25</v>
      </c>
      <c r="AJ20" s="13">
        <f t="shared" si="2"/>
        <v>28</v>
      </c>
      <c r="AK20" s="22">
        <f t="shared" si="2"/>
        <v>53</v>
      </c>
    </row>
    <row r="21" spans="1:37" ht="15" customHeight="1" thickBot="1">
      <c r="A21" s="31" t="s">
        <v>33</v>
      </c>
      <c r="B21" s="23">
        <v>21</v>
      </c>
      <c r="C21" s="15">
        <v>37</v>
      </c>
      <c r="D21" s="24">
        <f t="shared" si="3"/>
        <v>58</v>
      </c>
      <c r="E21" s="23">
        <v>9</v>
      </c>
      <c r="F21" s="15">
        <v>10</v>
      </c>
      <c r="G21" s="24">
        <f t="shared" si="4"/>
        <v>19</v>
      </c>
      <c r="H21" s="23">
        <v>25</v>
      </c>
      <c r="I21" s="15">
        <v>27</v>
      </c>
      <c r="J21" s="24">
        <f t="shared" si="5"/>
        <v>52</v>
      </c>
      <c r="K21" s="23">
        <v>5</v>
      </c>
      <c r="L21" s="15">
        <v>9</v>
      </c>
      <c r="M21" s="24">
        <f t="shared" si="6"/>
        <v>14</v>
      </c>
      <c r="N21" s="23">
        <v>2</v>
      </c>
      <c r="O21" s="15">
        <v>4</v>
      </c>
      <c r="P21" s="24">
        <f t="shared" si="7"/>
        <v>6</v>
      </c>
      <c r="Q21" s="23">
        <v>19</v>
      </c>
      <c r="R21" s="15">
        <v>8</v>
      </c>
      <c r="S21" s="24">
        <f t="shared" si="8"/>
        <v>27</v>
      </c>
      <c r="T21" s="23">
        <v>8</v>
      </c>
      <c r="U21" s="15">
        <v>11</v>
      </c>
      <c r="V21" s="24">
        <f t="shared" si="9"/>
        <v>19</v>
      </c>
      <c r="W21" s="23">
        <v>13</v>
      </c>
      <c r="X21" s="15">
        <v>7</v>
      </c>
      <c r="Y21" s="24">
        <f t="shared" si="10"/>
        <v>20</v>
      </c>
      <c r="Z21" s="23">
        <v>6</v>
      </c>
      <c r="AA21" s="15">
        <v>6</v>
      </c>
      <c r="AB21" s="24">
        <f t="shared" si="11"/>
        <v>12</v>
      </c>
      <c r="AC21" s="23">
        <v>108</v>
      </c>
      <c r="AD21" s="15">
        <v>119</v>
      </c>
      <c r="AE21" s="24">
        <f t="shared" si="0"/>
        <v>227</v>
      </c>
      <c r="AF21" s="23">
        <f t="shared" si="12"/>
        <v>68</v>
      </c>
      <c r="AG21" s="15">
        <f t="shared" si="1"/>
        <v>68</v>
      </c>
      <c r="AH21" s="24">
        <f t="shared" si="1"/>
        <v>136</v>
      </c>
      <c r="AI21" s="23">
        <f t="shared" si="13"/>
        <v>40</v>
      </c>
      <c r="AJ21" s="15">
        <f t="shared" si="2"/>
        <v>51</v>
      </c>
      <c r="AK21" s="24">
        <f t="shared" si="2"/>
        <v>91</v>
      </c>
    </row>
    <row r="22" spans="1:37" ht="15" customHeight="1" thickBot="1" thickTop="1">
      <c r="A22" s="32" t="s">
        <v>0</v>
      </c>
      <c r="B22" s="25">
        <f>SUM(B6:B21)</f>
        <v>1567</v>
      </c>
      <c r="C22" s="26">
        <f aca="true" t="shared" si="14" ref="C22:AB22">SUM(C6:C21)</f>
        <v>1578</v>
      </c>
      <c r="D22" s="27">
        <f t="shared" si="14"/>
        <v>3145</v>
      </c>
      <c r="E22" s="25">
        <f t="shared" si="14"/>
        <v>274</v>
      </c>
      <c r="F22" s="26">
        <f t="shared" si="14"/>
        <v>273</v>
      </c>
      <c r="G22" s="27">
        <f t="shared" si="14"/>
        <v>547</v>
      </c>
      <c r="H22" s="25">
        <f t="shared" si="14"/>
        <v>1284</v>
      </c>
      <c r="I22" s="26">
        <f t="shared" si="14"/>
        <v>1270</v>
      </c>
      <c r="J22" s="27">
        <f t="shared" si="14"/>
        <v>2554</v>
      </c>
      <c r="K22" s="25">
        <f t="shared" si="14"/>
        <v>282</v>
      </c>
      <c r="L22" s="26">
        <f t="shared" si="14"/>
        <v>258</v>
      </c>
      <c r="M22" s="27">
        <f t="shared" si="14"/>
        <v>540</v>
      </c>
      <c r="N22" s="25">
        <f t="shared" si="14"/>
        <v>285</v>
      </c>
      <c r="O22" s="26">
        <f t="shared" si="14"/>
        <v>273</v>
      </c>
      <c r="P22" s="27">
        <f t="shared" si="14"/>
        <v>558</v>
      </c>
      <c r="Q22" s="25">
        <f t="shared" si="14"/>
        <v>820</v>
      </c>
      <c r="R22" s="26">
        <f t="shared" si="14"/>
        <v>835</v>
      </c>
      <c r="S22" s="27">
        <f t="shared" si="14"/>
        <v>1655</v>
      </c>
      <c r="T22" s="25">
        <f t="shared" si="14"/>
        <v>598</v>
      </c>
      <c r="U22" s="26">
        <f t="shared" si="14"/>
        <v>540</v>
      </c>
      <c r="V22" s="27">
        <f t="shared" si="14"/>
        <v>1138</v>
      </c>
      <c r="W22" s="25">
        <f t="shared" si="14"/>
        <v>526</v>
      </c>
      <c r="X22" s="26">
        <f t="shared" si="14"/>
        <v>543</v>
      </c>
      <c r="Y22" s="27">
        <f t="shared" si="14"/>
        <v>1069</v>
      </c>
      <c r="Z22" s="25">
        <f t="shared" si="14"/>
        <v>350</v>
      </c>
      <c r="AA22" s="26">
        <f t="shared" si="14"/>
        <v>344</v>
      </c>
      <c r="AB22" s="27">
        <f t="shared" si="14"/>
        <v>694</v>
      </c>
      <c r="AC22" s="25">
        <f>B22+E22+H22+K22+N22+Q22+T22+W22+Z22</f>
        <v>5986</v>
      </c>
      <c r="AD22" s="26">
        <f>C22+F22+I22+L22+O22+R22+U22+X22+AA22</f>
        <v>5914</v>
      </c>
      <c r="AE22" s="27">
        <f>D22+G22+J22+M22+P22+S22+V22+Y22+AB22</f>
        <v>11900</v>
      </c>
      <c r="AF22" s="25">
        <f t="shared" si="12"/>
        <v>3537</v>
      </c>
      <c r="AG22" s="26">
        <f>C22+F22+R22+X22+AA22</f>
        <v>3573</v>
      </c>
      <c r="AH22" s="27">
        <f>D22+G22+S22+Y22+AB22</f>
        <v>7110</v>
      </c>
      <c r="AI22" s="25">
        <f t="shared" si="13"/>
        <v>2449</v>
      </c>
      <c r="AJ22" s="26">
        <f>I22+L22+O22+U22</f>
        <v>2341</v>
      </c>
      <c r="AK22" s="27">
        <f>J22+M22+P22+V22</f>
        <v>4790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65" right="0.4" top="0.2" bottom="0.2" header="0.4921259845" footer="0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44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177</v>
      </c>
      <c r="C6" s="13">
        <v>170</v>
      </c>
      <c r="D6" s="22">
        <f>SUM(B6:C6)</f>
        <v>347</v>
      </c>
      <c r="E6" s="21">
        <v>27</v>
      </c>
      <c r="F6" s="13">
        <v>29</v>
      </c>
      <c r="G6" s="22">
        <f>SUM(E6:F6)</f>
        <v>56</v>
      </c>
      <c r="H6" s="21">
        <v>136</v>
      </c>
      <c r="I6" s="13">
        <v>146</v>
      </c>
      <c r="J6" s="22">
        <f>SUM(H6:I6)</f>
        <v>282</v>
      </c>
      <c r="K6" s="21">
        <v>32</v>
      </c>
      <c r="L6" s="13">
        <v>31</v>
      </c>
      <c r="M6" s="22">
        <f>SUM(K6:L6)</f>
        <v>63</v>
      </c>
      <c r="N6" s="21">
        <v>46</v>
      </c>
      <c r="O6" s="13">
        <v>38</v>
      </c>
      <c r="P6" s="22">
        <f>SUM(N6:O6)</f>
        <v>84</v>
      </c>
      <c r="Q6" s="21">
        <v>89</v>
      </c>
      <c r="R6" s="13">
        <v>93</v>
      </c>
      <c r="S6" s="22">
        <f>SUM(Q6:R6)</f>
        <v>182</v>
      </c>
      <c r="T6" s="21">
        <v>73</v>
      </c>
      <c r="U6" s="13">
        <v>64</v>
      </c>
      <c r="V6" s="22">
        <f>SUM(T6:U6)</f>
        <v>137</v>
      </c>
      <c r="W6" s="21">
        <v>42</v>
      </c>
      <c r="X6" s="13">
        <v>60</v>
      </c>
      <c r="Y6" s="22">
        <f>SUM(W6:X6)</f>
        <v>102</v>
      </c>
      <c r="Z6" s="21">
        <v>52</v>
      </c>
      <c r="AA6" s="13">
        <v>42</v>
      </c>
      <c r="AB6" s="22">
        <f>SUM(Z6:AA6)</f>
        <v>94</v>
      </c>
      <c r="AC6" s="21">
        <v>674</v>
      </c>
      <c r="AD6" s="13">
        <v>673</v>
      </c>
      <c r="AE6" s="22">
        <f aca="true" t="shared" si="0" ref="AE6:AE21">D6+G6+J6+M6+P6+S6+V6+Y6+AB6</f>
        <v>1347</v>
      </c>
      <c r="AF6" s="21">
        <f>B6+E6+Q6+W6+Z6</f>
        <v>387</v>
      </c>
      <c r="AG6" s="13">
        <f aca="true" t="shared" si="1" ref="AG6:AH21">C6+F6+R6+X6+AA6</f>
        <v>394</v>
      </c>
      <c r="AH6" s="22">
        <f t="shared" si="1"/>
        <v>781</v>
      </c>
      <c r="AI6" s="21">
        <f>H6+K6+N6+T6</f>
        <v>287</v>
      </c>
      <c r="AJ6" s="13">
        <f aca="true" t="shared" si="2" ref="AJ6:AK21">I6+L6+O6+U6</f>
        <v>279</v>
      </c>
      <c r="AK6" s="22">
        <f t="shared" si="2"/>
        <v>566</v>
      </c>
    </row>
    <row r="7" spans="1:37" ht="15" customHeight="1">
      <c r="A7" s="30" t="s">
        <v>17</v>
      </c>
      <c r="B7" s="21">
        <v>201</v>
      </c>
      <c r="C7" s="13">
        <v>203</v>
      </c>
      <c r="D7" s="22">
        <f aca="true" t="shared" si="3" ref="D7:D21">SUM(B7:C7)</f>
        <v>404</v>
      </c>
      <c r="E7" s="21">
        <v>48</v>
      </c>
      <c r="F7" s="13">
        <v>37</v>
      </c>
      <c r="G7" s="22">
        <f aca="true" t="shared" si="4" ref="G7:G21">SUM(E7:F7)</f>
        <v>85</v>
      </c>
      <c r="H7" s="21">
        <v>160</v>
      </c>
      <c r="I7" s="13">
        <v>149</v>
      </c>
      <c r="J7" s="22">
        <f aca="true" t="shared" si="5" ref="J7:J21">SUM(H7:I7)</f>
        <v>309</v>
      </c>
      <c r="K7" s="21">
        <v>32</v>
      </c>
      <c r="L7" s="13">
        <v>23</v>
      </c>
      <c r="M7" s="22">
        <f aca="true" t="shared" si="6" ref="M7:M21">SUM(K7:L7)</f>
        <v>55</v>
      </c>
      <c r="N7" s="21">
        <v>44</v>
      </c>
      <c r="O7" s="13">
        <v>42</v>
      </c>
      <c r="P7" s="22">
        <f aca="true" t="shared" si="7" ref="P7:P21">SUM(N7:O7)</f>
        <v>86</v>
      </c>
      <c r="Q7" s="21">
        <v>118</v>
      </c>
      <c r="R7" s="13">
        <v>117</v>
      </c>
      <c r="S7" s="22">
        <f aca="true" t="shared" si="8" ref="S7:S21">SUM(Q7:R7)</f>
        <v>235</v>
      </c>
      <c r="T7" s="21">
        <v>89</v>
      </c>
      <c r="U7" s="13">
        <v>70</v>
      </c>
      <c r="V7" s="22">
        <f aca="true" t="shared" si="9" ref="V7:V21">SUM(T7:U7)</f>
        <v>159</v>
      </c>
      <c r="W7" s="21">
        <v>53</v>
      </c>
      <c r="X7" s="13">
        <v>68</v>
      </c>
      <c r="Y7" s="22">
        <f aca="true" t="shared" si="10" ref="Y7:Y21">SUM(W7:X7)</f>
        <v>121</v>
      </c>
      <c r="Z7" s="21">
        <v>61</v>
      </c>
      <c r="AA7" s="13">
        <v>59</v>
      </c>
      <c r="AB7" s="22">
        <f aca="true" t="shared" si="11" ref="AB7:AB21">SUM(Z7:AA7)</f>
        <v>120</v>
      </c>
      <c r="AC7" s="21">
        <v>806</v>
      </c>
      <c r="AD7" s="13">
        <v>768</v>
      </c>
      <c r="AE7" s="22">
        <f t="shared" si="0"/>
        <v>1574</v>
      </c>
      <c r="AF7" s="21">
        <f aca="true" t="shared" si="12" ref="AF7:AF22">B7+E7+Q7+W7+Z7</f>
        <v>481</v>
      </c>
      <c r="AG7" s="13">
        <f t="shared" si="1"/>
        <v>484</v>
      </c>
      <c r="AH7" s="22">
        <f t="shared" si="1"/>
        <v>965</v>
      </c>
      <c r="AI7" s="21">
        <f aca="true" t="shared" si="13" ref="AI7:AI22">H7+K7+N7+T7</f>
        <v>325</v>
      </c>
      <c r="AJ7" s="13">
        <f t="shared" si="2"/>
        <v>284</v>
      </c>
      <c r="AK7" s="22">
        <f t="shared" si="2"/>
        <v>609</v>
      </c>
    </row>
    <row r="8" spans="1:37" ht="15" customHeight="1">
      <c r="A8" s="30" t="s">
        <v>18</v>
      </c>
      <c r="B8" s="21">
        <v>177</v>
      </c>
      <c r="C8" s="13">
        <v>170</v>
      </c>
      <c r="D8" s="22">
        <f t="shared" si="3"/>
        <v>347</v>
      </c>
      <c r="E8" s="21">
        <v>31</v>
      </c>
      <c r="F8" s="13">
        <v>30</v>
      </c>
      <c r="G8" s="22">
        <f t="shared" si="4"/>
        <v>61</v>
      </c>
      <c r="H8" s="21">
        <v>127</v>
      </c>
      <c r="I8" s="13">
        <v>119</v>
      </c>
      <c r="J8" s="22">
        <f t="shared" si="5"/>
        <v>246</v>
      </c>
      <c r="K8" s="21">
        <v>33</v>
      </c>
      <c r="L8" s="13">
        <v>25</v>
      </c>
      <c r="M8" s="22">
        <f t="shared" si="6"/>
        <v>58</v>
      </c>
      <c r="N8" s="21">
        <v>33</v>
      </c>
      <c r="O8" s="13">
        <v>17</v>
      </c>
      <c r="P8" s="22">
        <f t="shared" si="7"/>
        <v>50</v>
      </c>
      <c r="Q8" s="21">
        <v>92</v>
      </c>
      <c r="R8" s="13">
        <v>103</v>
      </c>
      <c r="S8" s="22">
        <f t="shared" si="8"/>
        <v>195</v>
      </c>
      <c r="T8" s="21">
        <v>49</v>
      </c>
      <c r="U8" s="13">
        <v>54</v>
      </c>
      <c r="V8" s="22">
        <f t="shared" si="9"/>
        <v>103</v>
      </c>
      <c r="W8" s="21">
        <v>52</v>
      </c>
      <c r="X8" s="13">
        <v>50</v>
      </c>
      <c r="Y8" s="22">
        <f t="shared" si="10"/>
        <v>102</v>
      </c>
      <c r="Z8" s="21">
        <v>44</v>
      </c>
      <c r="AA8" s="13">
        <v>36</v>
      </c>
      <c r="AB8" s="22">
        <f t="shared" si="11"/>
        <v>80</v>
      </c>
      <c r="AC8" s="21">
        <v>638</v>
      </c>
      <c r="AD8" s="13">
        <v>604</v>
      </c>
      <c r="AE8" s="22">
        <f t="shared" si="0"/>
        <v>1242</v>
      </c>
      <c r="AF8" s="21">
        <f t="shared" si="12"/>
        <v>396</v>
      </c>
      <c r="AG8" s="13">
        <f t="shared" si="1"/>
        <v>389</v>
      </c>
      <c r="AH8" s="22">
        <f t="shared" si="1"/>
        <v>785</v>
      </c>
      <c r="AI8" s="21">
        <f t="shared" si="13"/>
        <v>242</v>
      </c>
      <c r="AJ8" s="13">
        <f t="shared" si="2"/>
        <v>215</v>
      </c>
      <c r="AK8" s="22">
        <f t="shared" si="2"/>
        <v>457</v>
      </c>
    </row>
    <row r="9" spans="1:37" ht="15" customHeight="1">
      <c r="A9" s="30" t="s">
        <v>19</v>
      </c>
      <c r="B9" s="21">
        <v>145</v>
      </c>
      <c r="C9" s="13">
        <v>136</v>
      </c>
      <c r="D9" s="22">
        <f t="shared" si="3"/>
        <v>281</v>
      </c>
      <c r="E9" s="21">
        <v>30</v>
      </c>
      <c r="F9" s="13">
        <v>27</v>
      </c>
      <c r="G9" s="22">
        <f t="shared" si="4"/>
        <v>57</v>
      </c>
      <c r="H9" s="21">
        <v>121</v>
      </c>
      <c r="I9" s="13">
        <v>137</v>
      </c>
      <c r="J9" s="22">
        <f t="shared" si="5"/>
        <v>258</v>
      </c>
      <c r="K9" s="21">
        <v>37</v>
      </c>
      <c r="L9" s="13">
        <v>34</v>
      </c>
      <c r="M9" s="22">
        <f t="shared" si="6"/>
        <v>71</v>
      </c>
      <c r="N9" s="21">
        <v>25</v>
      </c>
      <c r="O9" s="13">
        <v>30</v>
      </c>
      <c r="P9" s="22">
        <f t="shared" si="7"/>
        <v>55</v>
      </c>
      <c r="Q9" s="21">
        <v>85</v>
      </c>
      <c r="R9" s="13">
        <v>89</v>
      </c>
      <c r="S9" s="22">
        <f t="shared" si="8"/>
        <v>174</v>
      </c>
      <c r="T9" s="21">
        <v>72</v>
      </c>
      <c r="U9" s="13">
        <v>49</v>
      </c>
      <c r="V9" s="22">
        <f t="shared" si="9"/>
        <v>121</v>
      </c>
      <c r="W9" s="21">
        <v>48</v>
      </c>
      <c r="X9" s="13">
        <v>50</v>
      </c>
      <c r="Y9" s="22">
        <f t="shared" si="10"/>
        <v>98</v>
      </c>
      <c r="Z9" s="21">
        <v>29</v>
      </c>
      <c r="AA9" s="13">
        <v>24</v>
      </c>
      <c r="AB9" s="22">
        <f t="shared" si="11"/>
        <v>53</v>
      </c>
      <c r="AC9" s="21">
        <v>592</v>
      </c>
      <c r="AD9" s="13">
        <v>576</v>
      </c>
      <c r="AE9" s="22">
        <f t="shared" si="0"/>
        <v>1168</v>
      </c>
      <c r="AF9" s="21">
        <f t="shared" si="12"/>
        <v>337</v>
      </c>
      <c r="AG9" s="13">
        <f t="shared" si="1"/>
        <v>326</v>
      </c>
      <c r="AH9" s="22">
        <f t="shared" si="1"/>
        <v>663</v>
      </c>
      <c r="AI9" s="21">
        <f t="shared" si="13"/>
        <v>255</v>
      </c>
      <c r="AJ9" s="13">
        <f t="shared" si="2"/>
        <v>250</v>
      </c>
      <c r="AK9" s="22">
        <f t="shared" si="2"/>
        <v>505</v>
      </c>
    </row>
    <row r="10" spans="1:37" ht="15" customHeight="1">
      <c r="A10" s="30" t="s">
        <v>20</v>
      </c>
      <c r="B10" s="21">
        <v>160</v>
      </c>
      <c r="C10" s="13">
        <v>157</v>
      </c>
      <c r="D10" s="22">
        <f t="shared" si="3"/>
        <v>317</v>
      </c>
      <c r="E10" s="21">
        <v>24</v>
      </c>
      <c r="F10" s="13">
        <v>16</v>
      </c>
      <c r="G10" s="22">
        <f t="shared" si="4"/>
        <v>40</v>
      </c>
      <c r="H10" s="21">
        <v>151</v>
      </c>
      <c r="I10" s="13">
        <v>150</v>
      </c>
      <c r="J10" s="22">
        <f t="shared" si="5"/>
        <v>301</v>
      </c>
      <c r="K10" s="21">
        <v>31</v>
      </c>
      <c r="L10" s="13">
        <v>28</v>
      </c>
      <c r="M10" s="22">
        <f t="shared" si="6"/>
        <v>59</v>
      </c>
      <c r="N10" s="21">
        <v>26</v>
      </c>
      <c r="O10" s="13">
        <v>33</v>
      </c>
      <c r="P10" s="22">
        <f t="shared" si="7"/>
        <v>59</v>
      </c>
      <c r="Q10" s="21">
        <v>58</v>
      </c>
      <c r="R10" s="13">
        <v>77</v>
      </c>
      <c r="S10" s="22">
        <f t="shared" si="8"/>
        <v>135</v>
      </c>
      <c r="T10" s="21">
        <v>60</v>
      </c>
      <c r="U10" s="13">
        <v>60</v>
      </c>
      <c r="V10" s="22">
        <f t="shared" si="9"/>
        <v>120</v>
      </c>
      <c r="W10" s="21">
        <v>60</v>
      </c>
      <c r="X10" s="13">
        <v>61</v>
      </c>
      <c r="Y10" s="22">
        <f t="shared" si="10"/>
        <v>121</v>
      </c>
      <c r="Z10" s="21">
        <v>25</v>
      </c>
      <c r="AA10" s="13">
        <v>19</v>
      </c>
      <c r="AB10" s="22">
        <f t="shared" si="11"/>
        <v>44</v>
      </c>
      <c r="AC10" s="21">
        <v>595</v>
      </c>
      <c r="AD10" s="13">
        <v>601</v>
      </c>
      <c r="AE10" s="22">
        <f t="shared" si="0"/>
        <v>1196</v>
      </c>
      <c r="AF10" s="21">
        <f t="shared" si="12"/>
        <v>327</v>
      </c>
      <c r="AG10" s="13">
        <f t="shared" si="1"/>
        <v>330</v>
      </c>
      <c r="AH10" s="22">
        <f t="shared" si="1"/>
        <v>657</v>
      </c>
      <c r="AI10" s="21">
        <f t="shared" si="13"/>
        <v>268</v>
      </c>
      <c r="AJ10" s="13">
        <f t="shared" si="2"/>
        <v>271</v>
      </c>
      <c r="AK10" s="22">
        <f t="shared" si="2"/>
        <v>539</v>
      </c>
    </row>
    <row r="11" spans="1:37" ht="15" customHeight="1">
      <c r="A11" s="30" t="s">
        <v>21</v>
      </c>
      <c r="B11" s="21">
        <v>172</v>
      </c>
      <c r="C11" s="13">
        <v>172</v>
      </c>
      <c r="D11" s="22">
        <f t="shared" si="3"/>
        <v>344</v>
      </c>
      <c r="E11" s="21">
        <v>25</v>
      </c>
      <c r="F11" s="13">
        <v>32</v>
      </c>
      <c r="G11" s="22">
        <f t="shared" si="4"/>
        <v>57</v>
      </c>
      <c r="H11" s="21">
        <v>144</v>
      </c>
      <c r="I11" s="13">
        <v>141</v>
      </c>
      <c r="J11" s="22">
        <f t="shared" si="5"/>
        <v>285</v>
      </c>
      <c r="K11" s="21">
        <v>28</v>
      </c>
      <c r="L11" s="13">
        <v>20</v>
      </c>
      <c r="M11" s="22">
        <f t="shared" si="6"/>
        <v>48</v>
      </c>
      <c r="N11" s="21">
        <v>31</v>
      </c>
      <c r="O11" s="13">
        <v>31</v>
      </c>
      <c r="P11" s="22">
        <f t="shared" si="7"/>
        <v>62</v>
      </c>
      <c r="Q11" s="21">
        <v>81</v>
      </c>
      <c r="R11" s="13">
        <v>86</v>
      </c>
      <c r="S11" s="22">
        <f t="shared" si="8"/>
        <v>167</v>
      </c>
      <c r="T11" s="21">
        <v>65</v>
      </c>
      <c r="U11" s="13">
        <v>42</v>
      </c>
      <c r="V11" s="22">
        <f t="shared" si="9"/>
        <v>107</v>
      </c>
      <c r="W11" s="21">
        <v>54</v>
      </c>
      <c r="X11" s="13">
        <v>61</v>
      </c>
      <c r="Y11" s="22">
        <f t="shared" si="10"/>
        <v>115</v>
      </c>
      <c r="Z11" s="21">
        <v>28</v>
      </c>
      <c r="AA11" s="13">
        <v>33</v>
      </c>
      <c r="AB11" s="22">
        <f t="shared" si="11"/>
        <v>61</v>
      </c>
      <c r="AC11" s="21">
        <v>628</v>
      </c>
      <c r="AD11" s="13">
        <v>618</v>
      </c>
      <c r="AE11" s="22">
        <f t="shared" si="0"/>
        <v>1246</v>
      </c>
      <c r="AF11" s="21">
        <f t="shared" si="12"/>
        <v>360</v>
      </c>
      <c r="AG11" s="13">
        <f t="shared" si="1"/>
        <v>384</v>
      </c>
      <c r="AH11" s="22">
        <f t="shared" si="1"/>
        <v>744</v>
      </c>
      <c r="AI11" s="21">
        <f t="shared" si="13"/>
        <v>268</v>
      </c>
      <c r="AJ11" s="13">
        <f t="shared" si="2"/>
        <v>234</v>
      </c>
      <c r="AK11" s="22">
        <f t="shared" si="2"/>
        <v>502</v>
      </c>
    </row>
    <row r="12" spans="1:37" ht="15" customHeight="1">
      <c r="A12" s="30" t="s">
        <v>22</v>
      </c>
      <c r="B12" s="21">
        <v>123</v>
      </c>
      <c r="C12" s="13">
        <v>116</v>
      </c>
      <c r="D12" s="22">
        <f t="shared" si="3"/>
        <v>239</v>
      </c>
      <c r="E12" s="21">
        <v>22</v>
      </c>
      <c r="F12" s="13">
        <v>29</v>
      </c>
      <c r="G12" s="22">
        <f t="shared" si="4"/>
        <v>51</v>
      </c>
      <c r="H12" s="21">
        <v>113</v>
      </c>
      <c r="I12" s="13">
        <v>100</v>
      </c>
      <c r="J12" s="22">
        <f t="shared" si="5"/>
        <v>213</v>
      </c>
      <c r="K12" s="21">
        <v>26</v>
      </c>
      <c r="L12" s="13">
        <v>22</v>
      </c>
      <c r="M12" s="22">
        <f t="shared" si="6"/>
        <v>48</v>
      </c>
      <c r="N12" s="21">
        <v>31</v>
      </c>
      <c r="O12" s="13">
        <v>29</v>
      </c>
      <c r="P12" s="22">
        <f t="shared" si="7"/>
        <v>60</v>
      </c>
      <c r="Q12" s="21">
        <v>69</v>
      </c>
      <c r="R12" s="13">
        <v>66</v>
      </c>
      <c r="S12" s="22">
        <f t="shared" si="8"/>
        <v>135</v>
      </c>
      <c r="T12" s="21">
        <v>51</v>
      </c>
      <c r="U12" s="13">
        <v>45</v>
      </c>
      <c r="V12" s="22">
        <f t="shared" si="9"/>
        <v>96</v>
      </c>
      <c r="W12" s="21">
        <v>56</v>
      </c>
      <c r="X12" s="13">
        <v>39</v>
      </c>
      <c r="Y12" s="22">
        <f t="shared" si="10"/>
        <v>95</v>
      </c>
      <c r="Z12" s="21">
        <v>34</v>
      </c>
      <c r="AA12" s="13">
        <v>38</v>
      </c>
      <c r="AB12" s="22">
        <f t="shared" si="11"/>
        <v>72</v>
      </c>
      <c r="AC12" s="21">
        <v>525</v>
      </c>
      <c r="AD12" s="13">
        <v>484</v>
      </c>
      <c r="AE12" s="22">
        <f t="shared" si="0"/>
        <v>1009</v>
      </c>
      <c r="AF12" s="21">
        <f t="shared" si="12"/>
        <v>304</v>
      </c>
      <c r="AG12" s="13">
        <f t="shared" si="1"/>
        <v>288</v>
      </c>
      <c r="AH12" s="22">
        <f t="shared" si="1"/>
        <v>592</v>
      </c>
      <c r="AI12" s="21">
        <f t="shared" si="13"/>
        <v>221</v>
      </c>
      <c r="AJ12" s="13">
        <f t="shared" si="2"/>
        <v>196</v>
      </c>
      <c r="AK12" s="22">
        <f t="shared" si="2"/>
        <v>417</v>
      </c>
    </row>
    <row r="13" spans="1:37" ht="15" customHeight="1">
      <c r="A13" s="30" t="s">
        <v>23</v>
      </c>
      <c r="B13" s="21">
        <v>100</v>
      </c>
      <c r="C13" s="13">
        <v>109</v>
      </c>
      <c r="D13" s="22">
        <f t="shared" si="3"/>
        <v>209</v>
      </c>
      <c r="E13" s="21">
        <v>17</v>
      </c>
      <c r="F13" s="13">
        <v>19</v>
      </c>
      <c r="G13" s="22">
        <f t="shared" si="4"/>
        <v>36</v>
      </c>
      <c r="H13" s="21">
        <v>89</v>
      </c>
      <c r="I13" s="13">
        <v>95</v>
      </c>
      <c r="J13" s="22">
        <f t="shared" si="5"/>
        <v>184</v>
      </c>
      <c r="K13" s="21">
        <v>14</v>
      </c>
      <c r="L13" s="13">
        <v>11</v>
      </c>
      <c r="M13" s="22">
        <f t="shared" si="6"/>
        <v>25</v>
      </c>
      <c r="N13" s="21">
        <v>18</v>
      </c>
      <c r="O13" s="13">
        <v>12</v>
      </c>
      <c r="P13" s="22">
        <f t="shared" si="7"/>
        <v>30</v>
      </c>
      <c r="Q13" s="21">
        <v>64</v>
      </c>
      <c r="R13" s="13">
        <v>60</v>
      </c>
      <c r="S13" s="22">
        <f t="shared" si="8"/>
        <v>124</v>
      </c>
      <c r="T13" s="21">
        <v>45</v>
      </c>
      <c r="U13" s="13">
        <v>44</v>
      </c>
      <c r="V13" s="22">
        <f t="shared" si="9"/>
        <v>89</v>
      </c>
      <c r="W13" s="21">
        <v>31</v>
      </c>
      <c r="X13" s="13">
        <v>41</v>
      </c>
      <c r="Y13" s="22">
        <f t="shared" si="10"/>
        <v>72</v>
      </c>
      <c r="Z13" s="21">
        <v>23</v>
      </c>
      <c r="AA13" s="13">
        <v>30</v>
      </c>
      <c r="AB13" s="22">
        <f t="shared" si="11"/>
        <v>53</v>
      </c>
      <c r="AC13" s="21">
        <v>401</v>
      </c>
      <c r="AD13" s="13">
        <v>421</v>
      </c>
      <c r="AE13" s="22">
        <f t="shared" si="0"/>
        <v>822</v>
      </c>
      <c r="AF13" s="21">
        <f t="shared" si="12"/>
        <v>235</v>
      </c>
      <c r="AG13" s="13">
        <f t="shared" si="1"/>
        <v>259</v>
      </c>
      <c r="AH13" s="22">
        <f t="shared" si="1"/>
        <v>494</v>
      </c>
      <c r="AI13" s="21">
        <f t="shared" si="13"/>
        <v>166</v>
      </c>
      <c r="AJ13" s="13">
        <f t="shared" si="2"/>
        <v>162</v>
      </c>
      <c r="AK13" s="22">
        <f t="shared" si="2"/>
        <v>328</v>
      </c>
    </row>
    <row r="14" spans="1:37" ht="15" customHeight="1">
      <c r="A14" s="30" t="s">
        <v>24</v>
      </c>
      <c r="B14" s="21">
        <v>80</v>
      </c>
      <c r="C14" s="13">
        <v>91</v>
      </c>
      <c r="D14" s="22">
        <f t="shared" si="3"/>
        <v>171</v>
      </c>
      <c r="E14" s="21">
        <v>12</v>
      </c>
      <c r="F14" s="13">
        <v>15</v>
      </c>
      <c r="G14" s="22">
        <f t="shared" si="4"/>
        <v>27</v>
      </c>
      <c r="H14" s="21">
        <v>60</v>
      </c>
      <c r="I14" s="13">
        <v>62</v>
      </c>
      <c r="J14" s="22">
        <f t="shared" si="5"/>
        <v>122</v>
      </c>
      <c r="K14" s="21">
        <v>17</v>
      </c>
      <c r="L14" s="13">
        <v>27</v>
      </c>
      <c r="M14" s="22">
        <f t="shared" si="6"/>
        <v>44</v>
      </c>
      <c r="N14" s="21">
        <v>13</v>
      </c>
      <c r="O14" s="13">
        <v>17</v>
      </c>
      <c r="P14" s="22">
        <f t="shared" si="7"/>
        <v>30</v>
      </c>
      <c r="Q14" s="21">
        <v>47</v>
      </c>
      <c r="R14" s="13">
        <v>41</v>
      </c>
      <c r="S14" s="22">
        <f t="shared" si="8"/>
        <v>88</v>
      </c>
      <c r="T14" s="21">
        <v>31</v>
      </c>
      <c r="U14" s="13">
        <v>34</v>
      </c>
      <c r="V14" s="22">
        <f t="shared" si="9"/>
        <v>65</v>
      </c>
      <c r="W14" s="21">
        <v>28</v>
      </c>
      <c r="X14" s="13">
        <v>23</v>
      </c>
      <c r="Y14" s="22">
        <f t="shared" si="10"/>
        <v>51</v>
      </c>
      <c r="Z14" s="21">
        <v>19</v>
      </c>
      <c r="AA14" s="13">
        <v>19</v>
      </c>
      <c r="AB14" s="22">
        <f t="shared" si="11"/>
        <v>38</v>
      </c>
      <c r="AC14" s="21">
        <v>307</v>
      </c>
      <c r="AD14" s="13">
        <v>329</v>
      </c>
      <c r="AE14" s="22">
        <f t="shared" si="0"/>
        <v>636</v>
      </c>
      <c r="AF14" s="21">
        <f t="shared" si="12"/>
        <v>186</v>
      </c>
      <c r="AG14" s="13">
        <f t="shared" si="1"/>
        <v>189</v>
      </c>
      <c r="AH14" s="22">
        <f t="shared" si="1"/>
        <v>375</v>
      </c>
      <c r="AI14" s="21">
        <f t="shared" si="13"/>
        <v>121</v>
      </c>
      <c r="AJ14" s="13">
        <f t="shared" si="2"/>
        <v>140</v>
      </c>
      <c r="AK14" s="22">
        <f t="shared" si="2"/>
        <v>261</v>
      </c>
    </row>
    <row r="15" spans="1:37" ht="15" customHeight="1">
      <c r="A15" s="30" t="s">
        <v>25</v>
      </c>
      <c r="B15" s="21">
        <v>55</v>
      </c>
      <c r="C15" s="13">
        <v>68</v>
      </c>
      <c r="D15" s="22">
        <f t="shared" si="3"/>
        <v>123</v>
      </c>
      <c r="E15" s="21">
        <v>9</v>
      </c>
      <c r="F15" s="13">
        <v>14</v>
      </c>
      <c r="G15" s="22">
        <f t="shared" si="4"/>
        <v>23</v>
      </c>
      <c r="H15" s="21">
        <v>45</v>
      </c>
      <c r="I15" s="13">
        <v>51</v>
      </c>
      <c r="J15" s="22">
        <f t="shared" si="5"/>
        <v>96</v>
      </c>
      <c r="K15" s="21">
        <v>15</v>
      </c>
      <c r="L15" s="13">
        <v>7</v>
      </c>
      <c r="M15" s="22">
        <f t="shared" si="6"/>
        <v>22</v>
      </c>
      <c r="N15" s="21">
        <v>9</v>
      </c>
      <c r="O15" s="13">
        <v>6</v>
      </c>
      <c r="P15" s="22">
        <f t="shared" si="7"/>
        <v>15</v>
      </c>
      <c r="Q15" s="21">
        <v>40</v>
      </c>
      <c r="R15" s="13">
        <v>34</v>
      </c>
      <c r="S15" s="22">
        <f t="shared" si="8"/>
        <v>74</v>
      </c>
      <c r="T15" s="21">
        <v>26</v>
      </c>
      <c r="U15" s="13">
        <v>15</v>
      </c>
      <c r="V15" s="22">
        <f t="shared" si="9"/>
        <v>41</v>
      </c>
      <c r="W15" s="21">
        <v>19</v>
      </c>
      <c r="X15" s="13">
        <v>23</v>
      </c>
      <c r="Y15" s="22">
        <f t="shared" si="10"/>
        <v>42</v>
      </c>
      <c r="Z15" s="21">
        <v>11</v>
      </c>
      <c r="AA15" s="13">
        <v>7</v>
      </c>
      <c r="AB15" s="22">
        <f t="shared" si="11"/>
        <v>18</v>
      </c>
      <c r="AC15" s="21">
        <v>229</v>
      </c>
      <c r="AD15" s="13">
        <v>225</v>
      </c>
      <c r="AE15" s="22">
        <f t="shared" si="0"/>
        <v>454</v>
      </c>
      <c r="AF15" s="21">
        <f t="shared" si="12"/>
        <v>134</v>
      </c>
      <c r="AG15" s="13">
        <f t="shared" si="1"/>
        <v>146</v>
      </c>
      <c r="AH15" s="22">
        <f t="shared" si="1"/>
        <v>280</v>
      </c>
      <c r="AI15" s="21">
        <f t="shared" si="13"/>
        <v>95</v>
      </c>
      <c r="AJ15" s="13">
        <f t="shared" si="2"/>
        <v>79</v>
      </c>
      <c r="AK15" s="22">
        <f t="shared" si="2"/>
        <v>174</v>
      </c>
    </row>
    <row r="16" spans="1:37" ht="15" customHeight="1">
      <c r="A16" s="30" t="s">
        <v>26</v>
      </c>
      <c r="B16" s="21">
        <v>59</v>
      </c>
      <c r="C16" s="13">
        <v>60</v>
      </c>
      <c r="D16" s="22">
        <f t="shared" si="3"/>
        <v>119</v>
      </c>
      <c r="E16" s="21">
        <v>8</v>
      </c>
      <c r="F16" s="13">
        <v>4</v>
      </c>
      <c r="G16" s="22">
        <f t="shared" si="4"/>
        <v>12</v>
      </c>
      <c r="H16" s="21">
        <v>37</v>
      </c>
      <c r="I16" s="13">
        <v>37</v>
      </c>
      <c r="J16" s="22">
        <f t="shared" si="5"/>
        <v>74</v>
      </c>
      <c r="K16" s="21">
        <v>13</v>
      </c>
      <c r="L16" s="13">
        <v>9</v>
      </c>
      <c r="M16" s="22">
        <f t="shared" si="6"/>
        <v>22</v>
      </c>
      <c r="N16" s="21">
        <v>7</v>
      </c>
      <c r="O16" s="13">
        <v>12</v>
      </c>
      <c r="P16" s="22">
        <f t="shared" si="7"/>
        <v>19</v>
      </c>
      <c r="Q16" s="21">
        <v>25</v>
      </c>
      <c r="R16" s="13">
        <v>23</v>
      </c>
      <c r="S16" s="22">
        <f t="shared" si="8"/>
        <v>48</v>
      </c>
      <c r="T16" s="21">
        <v>18</v>
      </c>
      <c r="U16" s="13">
        <v>13</v>
      </c>
      <c r="V16" s="22">
        <f t="shared" si="9"/>
        <v>31</v>
      </c>
      <c r="W16" s="21">
        <v>25</v>
      </c>
      <c r="X16" s="13">
        <v>25</v>
      </c>
      <c r="Y16" s="22">
        <f t="shared" si="10"/>
        <v>50</v>
      </c>
      <c r="Z16" s="21">
        <v>6</v>
      </c>
      <c r="AA16" s="13">
        <v>15</v>
      </c>
      <c r="AB16" s="22">
        <f t="shared" si="11"/>
        <v>21</v>
      </c>
      <c r="AC16" s="21">
        <v>198</v>
      </c>
      <c r="AD16" s="13">
        <v>198</v>
      </c>
      <c r="AE16" s="22">
        <f t="shared" si="0"/>
        <v>396</v>
      </c>
      <c r="AF16" s="21">
        <f t="shared" si="12"/>
        <v>123</v>
      </c>
      <c r="AG16" s="13">
        <f t="shared" si="1"/>
        <v>127</v>
      </c>
      <c r="AH16" s="22">
        <f t="shared" si="1"/>
        <v>250</v>
      </c>
      <c r="AI16" s="21">
        <f t="shared" si="13"/>
        <v>75</v>
      </c>
      <c r="AJ16" s="13">
        <f t="shared" si="2"/>
        <v>71</v>
      </c>
      <c r="AK16" s="22">
        <f t="shared" si="2"/>
        <v>146</v>
      </c>
    </row>
    <row r="17" spans="1:37" ht="15" customHeight="1">
      <c r="A17" s="30" t="s">
        <v>27</v>
      </c>
      <c r="B17" s="21">
        <v>43</v>
      </c>
      <c r="C17" s="13">
        <v>51</v>
      </c>
      <c r="D17" s="22">
        <f t="shared" si="3"/>
        <v>94</v>
      </c>
      <c r="E17" s="21">
        <v>2</v>
      </c>
      <c r="F17" s="13">
        <v>8</v>
      </c>
      <c r="G17" s="22">
        <f t="shared" si="4"/>
        <v>10</v>
      </c>
      <c r="H17" s="21">
        <v>36</v>
      </c>
      <c r="I17" s="13">
        <v>47</v>
      </c>
      <c r="J17" s="22">
        <f t="shared" si="5"/>
        <v>83</v>
      </c>
      <c r="K17" s="21">
        <v>5</v>
      </c>
      <c r="L17" s="13">
        <v>5</v>
      </c>
      <c r="M17" s="22">
        <f t="shared" si="6"/>
        <v>10</v>
      </c>
      <c r="N17" s="21">
        <v>6</v>
      </c>
      <c r="O17" s="13">
        <v>1</v>
      </c>
      <c r="P17" s="22">
        <f t="shared" si="7"/>
        <v>7</v>
      </c>
      <c r="Q17" s="21">
        <v>17</v>
      </c>
      <c r="R17" s="13">
        <v>23</v>
      </c>
      <c r="S17" s="22">
        <f t="shared" si="8"/>
        <v>40</v>
      </c>
      <c r="T17" s="21">
        <v>11</v>
      </c>
      <c r="U17" s="13">
        <v>19</v>
      </c>
      <c r="V17" s="22">
        <f t="shared" si="9"/>
        <v>30</v>
      </c>
      <c r="W17" s="21">
        <v>13</v>
      </c>
      <c r="X17" s="13">
        <v>18</v>
      </c>
      <c r="Y17" s="22">
        <f t="shared" si="10"/>
        <v>31</v>
      </c>
      <c r="Z17" s="21">
        <v>10</v>
      </c>
      <c r="AA17" s="13">
        <v>10</v>
      </c>
      <c r="AB17" s="22">
        <f t="shared" si="11"/>
        <v>20</v>
      </c>
      <c r="AC17" s="21">
        <v>143</v>
      </c>
      <c r="AD17" s="13">
        <v>182</v>
      </c>
      <c r="AE17" s="22">
        <f t="shared" si="0"/>
        <v>325</v>
      </c>
      <c r="AF17" s="21">
        <f t="shared" si="12"/>
        <v>85</v>
      </c>
      <c r="AG17" s="13">
        <f t="shared" si="1"/>
        <v>110</v>
      </c>
      <c r="AH17" s="22">
        <f t="shared" si="1"/>
        <v>195</v>
      </c>
      <c r="AI17" s="21">
        <f t="shared" si="13"/>
        <v>58</v>
      </c>
      <c r="AJ17" s="13">
        <f t="shared" si="2"/>
        <v>72</v>
      </c>
      <c r="AK17" s="22">
        <f t="shared" si="2"/>
        <v>130</v>
      </c>
    </row>
    <row r="18" spans="1:37" ht="15" customHeight="1">
      <c r="A18" s="30" t="s">
        <v>28</v>
      </c>
      <c r="B18" s="21">
        <v>32</v>
      </c>
      <c r="C18" s="13">
        <v>32</v>
      </c>
      <c r="D18" s="22">
        <f t="shared" si="3"/>
        <v>64</v>
      </c>
      <c r="E18" s="21">
        <v>7</v>
      </c>
      <c r="F18" s="13">
        <v>5</v>
      </c>
      <c r="G18" s="22">
        <f t="shared" si="4"/>
        <v>12</v>
      </c>
      <c r="H18" s="21">
        <v>27</v>
      </c>
      <c r="I18" s="13">
        <v>23</v>
      </c>
      <c r="J18" s="22">
        <f t="shared" si="5"/>
        <v>50</v>
      </c>
      <c r="K18" s="21">
        <v>2</v>
      </c>
      <c r="L18" s="13">
        <v>5</v>
      </c>
      <c r="M18" s="22">
        <f t="shared" si="6"/>
        <v>7</v>
      </c>
      <c r="N18" s="21">
        <v>2</v>
      </c>
      <c r="O18" s="13">
        <v>5</v>
      </c>
      <c r="P18" s="22">
        <f t="shared" si="7"/>
        <v>7</v>
      </c>
      <c r="Q18" s="21">
        <v>17</v>
      </c>
      <c r="R18" s="13">
        <v>13</v>
      </c>
      <c r="S18" s="22">
        <f t="shared" si="8"/>
        <v>30</v>
      </c>
      <c r="T18" s="21">
        <v>11</v>
      </c>
      <c r="U18" s="13">
        <v>18</v>
      </c>
      <c r="V18" s="22">
        <f t="shared" si="9"/>
        <v>29</v>
      </c>
      <c r="W18" s="21">
        <v>13</v>
      </c>
      <c r="X18" s="13">
        <v>14</v>
      </c>
      <c r="Y18" s="22">
        <f t="shared" si="10"/>
        <v>27</v>
      </c>
      <c r="Z18" s="21">
        <v>5</v>
      </c>
      <c r="AA18" s="13">
        <v>6</v>
      </c>
      <c r="AB18" s="22">
        <f t="shared" si="11"/>
        <v>11</v>
      </c>
      <c r="AC18" s="21">
        <v>116</v>
      </c>
      <c r="AD18" s="13">
        <v>121</v>
      </c>
      <c r="AE18" s="22">
        <f t="shared" si="0"/>
        <v>237</v>
      </c>
      <c r="AF18" s="21">
        <f t="shared" si="12"/>
        <v>74</v>
      </c>
      <c r="AG18" s="13">
        <f t="shared" si="1"/>
        <v>70</v>
      </c>
      <c r="AH18" s="22">
        <f t="shared" si="1"/>
        <v>144</v>
      </c>
      <c r="AI18" s="21">
        <f t="shared" si="13"/>
        <v>42</v>
      </c>
      <c r="AJ18" s="13">
        <f t="shared" si="2"/>
        <v>51</v>
      </c>
      <c r="AK18" s="22">
        <f t="shared" si="2"/>
        <v>93</v>
      </c>
    </row>
    <row r="19" spans="1:37" ht="15" customHeight="1">
      <c r="A19" s="30" t="s">
        <v>29</v>
      </c>
      <c r="B19" s="21">
        <v>23</v>
      </c>
      <c r="C19" s="13">
        <v>20</v>
      </c>
      <c r="D19" s="22">
        <f t="shared" si="3"/>
        <v>43</v>
      </c>
      <c r="E19" s="21">
        <v>4</v>
      </c>
      <c r="F19" s="13">
        <v>7</v>
      </c>
      <c r="G19" s="22">
        <f t="shared" si="4"/>
        <v>11</v>
      </c>
      <c r="H19" s="21">
        <v>25</v>
      </c>
      <c r="I19" s="13">
        <v>15</v>
      </c>
      <c r="J19" s="22">
        <f t="shared" si="5"/>
        <v>40</v>
      </c>
      <c r="K19" s="21">
        <v>2</v>
      </c>
      <c r="L19" s="13">
        <v>1</v>
      </c>
      <c r="M19" s="22">
        <f t="shared" si="6"/>
        <v>3</v>
      </c>
      <c r="N19" s="21">
        <v>2</v>
      </c>
      <c r="O19" s="13">
        <v>4</v>
      </c>
      <c r="P19" s="22">
        <f t="shared" si="7"/>
        <v>6</v>
      </c>
      <c r="Q19" s="21">
        <v>9</v>
      </c>
      <c r="R19" s="13">
        <v>11</v>
      </c>
      <c r="S19" s="22">
        <f t="shared" si="8"/>
        <v>20</v>
      </c>
      <c r="T19" s="21">
        <v>13</v>
      </c>
      <c r="U19" s="13">
        <v>14</v>
      </c>
      <c r="V19" s="22">
        <f t="shared" si="9"/>
        <v>27</v>
      </c>
      <c r="W19" s="21">
        <v>7</v>
      </c>
      <c r="X19" s="13">
        <v>11</v>
      </c>
      <c r="Y19" s="22">
        <f t="shared" si="10"/>
        <v>18</v>
      </c>
      <c r="Z19" s="21">
        <v>9</v>
      </c>
      <c r="AA19" s="13">
        <v>8</v>
      </c>
      <c r="AB19" s="22">
        <f t="shared" si="11"/>
        <v>17</v>
      </c>
      <c r="AC19" s="21">
        <v>94</v>
      </c>
      <c r="AD19" s="13">
        <v>91</v>
      </c>
      <c r="AE19" s="22">
        <f t="shared" si="0"/>
        <v>185</v>
      </c>
      <c r="AF19" s="21">
        <f t="shared" si="12"/>
        <v>52</v>
      </c>
      <c r="AG19" s="13">
        <f t="shared" si="1"/>
        <v>57</v>
      </c>
      <c r="AH19" s="22">
        <f t="shared" si="1"/>
        <v>109</v>
      </c>
      <c r="AI19" s="21">
        <f t="shared" si="13"/>
        <v>42</v>
      </c>
      <c r="AJ19" s="13">
        <f t="shared" si="2"/>
        <v>34</v>
      </c>
      <c r="AK19" s="22">
        <f t="shared" si="2"/>
        <v>76</v>
      </c>
    </row>
    <row r="20" spans="1:37" ht="15" customHeight="1">
      <c r="A20" s="30" t="s">
        <v>30</v>
      </c>
      <c r="B20" s="21">
        <v>20</v>
      </c>
      <c r="C20" s="13">
        <v>13</v>
      </c>
      <c r="D20" s="22">
        <f t="shared" si="3"/>
        <v>33</v>
      </c>
      <c r="E20" s="21">
        <v>10</v>
      </c>
      <c r="F20" s="13">
        <v>2</v>
      </c>
      <c r="G20" s="22">
        <f t="shared" si="4"/>
        <v>12</v>
      </c>
      <c r="H20" s="21">
        <v>10</v>
      </c>
      <c r="I20" s="13">
        <v>12</v>
      </c>
      <c r="J20" s="22">
        <f t="shared" si="5"/>
        <v>22</v>
      </c>
      <c r="K20" s="21">
        <v>4</v>
      </c>
      <c r="L20" s="13">
        <v>3</v>
      </c>
      <c r="M20" s="22">
        <f t="shared" si="6"/>
        <v>7</v>
      </c>
      <c r="N20" s="21">
        <v>3</v>
      </c>
      <c r="O20" s="13">
        <v>2</v>
      </c>
      <c r="P20" s="22">
        <f t="shared" si="7"/>
        <v>5</v>
      </c>
      <c r="Q20" s="21">
        <v>7</v>
      </c>
      <c r="R20" s="13">
        <v>5</v>
      </c>
      <c r="S20" s="22">
        <f t="shared" si="8"/>
        <v>12</v>
      </c>
      <c r="T20" s="21">
        <v>6</v>
      </c>
      <c r="U20" s="13">
        <v>10</v>
      </c>
      <c r="V20" s="22">
        <f t="shared" si="9"/>
        <v>16</v>
      </c>
      <c r="W20" s="21">
        <v>8</v>
      </c>
      <c r="X20" s="13">
        <v>3</v>
      </c>
      <c r="Y20" s="22">
        <f t="shared" si="10"/>
        <v>11</v>
      </c>
      <c r="Z20" s="21">
        <v>1</v>
      </c>
      <c r="AA20" s="13">
        <v>9</v>
      </c>
      <c r="AB20" s="22">
        <f t="shared" si="11"/>
        <v>10</v>
      </c>
      <c r="AC20" s="21">
        <v>69</v>
      </c>
      <c r="AD20" s="13">
        <v>59</v>
      </c>
      <c r="AE20" s="22">
        <f t="shared" si="0"/>
        <v>128</v>
      </c>
      <c r="AF20" s="21">
        <f t="shared" si="12"/>
        <v>46</v>
      </c>
      <c r="AG20" s="13">
        <f t="shared" si="1"/>
        <v>32</v>
      </c>
      <c r="AH20" s="22">
        <f t="shared" si="1"/>
        <v>78</v>
      </c>
      <c r="AI20" s="21">
        <f t="shared" si="13"/>
        <v>23</v>
      </c>
      <c r="AJ20" s="13">
        <f t="shared" si="2"/>
        <v>27</v>
      </c>
      <c r="AK20" s="22">
        <f t="shared" si="2"/>
        <v>50</v>
      </c>
    </row>
    <row r="21" spans="1:37" ht="15" customHeight="1" thickBot="1">
      <c r="A21" s="31" t="s">
        <v>33</v>
      </c>
      <c r="B21" s="23">
        <v>27</v>
      </c>
      <c r="C21" s="15">
        <v>37</v>
      </c>
      <c r="D21" s="24">
        <f t="shared" si="3"/>
        <v>64</v>
      </c>
      <c r="E21" s="23">
        <v>10</v>
      </c>
      <c r="F21" s="15">
        <v>12</v>
      </c>
      <c r="G21" s="24">
        <f t="shared" si="4"/>
        <v>22</v>
      </c>
      <c r="H21" s="23">
        <v>25</v>
      </c>
      <c r="I21" s="15">
        <v>26</v>
      </c>
      <c r="J21" s="24">
        <f t="shared" si="5"/>
        <v>51</v>
      </c>
      <c r="K21" s="23">
        <v>4</v>
      </c>
      <c r="L21" s="15">
        <v>9</v>
      </c>
      <c r="M21" s="24">
        <f t="shared" si="6"/>
        <v>13</v>
      </c>
      <c r="N21" s="23">
        <v>2</v>
      </c>
      <c r="O21" s="15">
        <v>4</v>
      </c>
      <c r="P21" s="24">
        <f t="shared" si="7"/>
        <v>6</v>
      </c>
      <c r="Q21" s="23">
        <v>18</v>
      </c>
      <c r="R21" s="15">
        <v>9</v>
      </c>
      <c r="S21" s="24">
        <f t="shared" si="8"/>
        <v>27</v>
      </c>
      <c r="T21" s="23">
        <v>8</v>
      </c>
      <c r="U21" s="15">
        <v>14</v>
      </c>
      <c r="V21" s="24">
        <f t="shared" si="9"/>
        <v>22</v>
      </c>
      <c r="W21" s="23">
        <v>14</v>
      </c>
      <c r="X21" s="15">
        <v>7</v>
      </c>
      <c r="Y21" s="24">
        <f t="shared" si="10"/>
        <v>21</v>
      </c>
      <c r="Z21" s="23">
        <v>8</v>
      </c>
      <c r="AA21" s="15">
        <v>6</v>
      </c>
      <c r="AB21" s="24">
        <f t="shared" si="11"/>
        <v>14</v>
      </c>
      <c r="AC21" s="23">
        <v>116</v>
      </c>
      <c r="AD21" s="15">
        <v>124</v>
      </c>
      <c r="AE21" s="24">
        <f t="shared" si="0"/>
        <v>240</v>
      </c>
      <c r="AF21" s="23">
        <f t="shared" si="12"/>
        <v>77</v>
      </c>
      <c r="AG21" s="15">
        <f t="shared" si="1"/>
        <v>71</v>
      </c>
      <c r="AH21" s="24">
        <f t="shared" si="1"/>
        <v>148</v>
      </c>
      <c r="AI21" s="23">
        <f t="shared" si="13"/>
        <v>39</v>
      </c>
      <c r="AJ21" s="15">
        <f t="shared" si="2"/>
        <v>53</v>
      </c>
      <c r="AK21" s="24">
        <f t="shared" si="2"/>
        <v>92</v>
      </c>
    </row>
    <row r="22" spans="1:37" ht="15" customHeight="1" thickBot="1" thickTop="1">
      <c r="A22" s="32" t="s">
        <v>0</v>
      </c>
      <c r="B22" s="25">
        <f>SUM(B6:B21)</f>
        <v>1594</v>
      </c>
      <c r="C22" s="26">
        <f aca="true" t="shared" si="14" ref="C22:AB22">SUM(C6:C21)</f>
        <v>1605</v>
      </c>
      <c r="D22" s="27">
        <f t="shared" si="14"/>
        <v>3199</v>
      </c>
      <c r="E22" s="25">
        <f t="shared" si="14"/>
        <v>286</v>
      </c>
      <c r="F22" s="26">
        <f t="shared" si="14"/>
        <v>286</v>
      </c>
      <c r="G22" s="27">
        <f t="shared" si="14"/>
        <v>572</v>
      </c>
      <c r="H22" s="25">
        <f t="shared" si="14"/>
        <v>1306</v>
      </c>
      <c r="I22" s="26">
        <f t="shared" si="14"/>
        <v>1310</v>
      </c>
      <c r="J22" s="27">
        <f t="shared" si="14"/>
        <v>2616</v>
      </c>
      <c r="K22" s="25">
        <f t="shared" si="14"/>
        <v>295</v>
      </c>
      <c r="L22" s="26">
        <f t="shared" si="14"/>
        <v>260</v>
      </c>
      <c r="M22" s="27">
        <f t="shared" si="14"/>
        <v>555</v>
      </c>
      <c r="N22" s="25">
        <f t="shared" si="14"/>
        <v>298</v>
      </c>
      <c r="O22" s="26">
        <f t="shared" si="14"/>
        <v>283</v>
      </c>
      <c r="P22" s="27">
        <f t="shared" si="14"/>
        <v>581</v>
      </c>
      <c r="Q22" s="25">
        <f t="shared" si="14"/>
        <v>836</v>
      </c>
      <c r="R22" s="26">
        <f t="shared" si="14"/>
        <v>850</v>
      </c>
      <c r="S22" s="27">
        <f t="shared" si="14"/>
        <v>1686</v>
      </c>
      <c r="T22" s="25">
        <f t="shared" si="14"/>
        <v>628</v>
      </c>
      <c r="U22" s="26">
        <f t="shared" si="14"/>
        <v>565</v>
      </c>
      <c r="V22" s="27">
        <f t="shared" si="14"/>
        <v>1193</v>
      </c>
      <c r="W22" s="25">
        <f t="shared" si="14"/>
        <v>523</v>
      </c>
      <c r="X22" s="26">
        <f t="shared" si="14"/>
        <v>554</v>
      </c>
      <c r="Y22" s="27">
        <f t="shared" si="14"/>
        <v>1077</v>
      </c>
      <c r="Z22" s="25">
        <f t="shared" si="14"/>
        <v>365</v>
      </c>
      <c r="AA22" s="26">
        <f t="shared" si="14"/>
        <v>361</v>
      </c>
      <c r="AB22" s="27">
        <f t="shared" si="14"/>
        <v>726</v>
      </c>
      <c r="AC22" s="25">
        <f>B22+E22+H22+K22+N22+Q22+T22+W22+Z22</f>
        <v>6131</v>
      </c>
      <c r="AD22" s="26">
        <f>C22+F22+I22+L22+O22+R22+U22+X22+AA22</f>
        <v>6074</v>
      </c>
      <c r="AE22" s="27">
        <f>D22+G22+J22+M22+P22+S22+V22+Y22+AB22</f>
        <v>12205</v>
      </c>
      <c r="AF22" s="25">
        <f t="shared" si="12"/>
        <v>3604</v>
      </c>
      <c r="AG22" s="26">
        <f>C22+F22+R22+X22+AA22</f>
        <v>3656</v>
      </c>
      <c r="AH22" s="27">
        <f>D22+G22+S22+Y22+AB22</f>
        <v>7260</v>
      </c>
      <c r="AI22" s="25">
        <f t="shared" si="13"/>
        <v>2527</v>
      </c>
      <c r="AJ22" s="26">
        <f>I22+L22+O22+U22</f>
        <v>2418</v>
      </c>
      <c r="AK22" s="27">
        <f>J22+M22+P22+V22</f>
        <v>4945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537401575" right="0.537401575" top="0.2" bottom="0.2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51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87</v>
      </c>
      <c r="C6" s="13">
        <v>105</v>
      </c>
      <c r="D6" s="22">
        <f>SUM(B6:C6)</f>
        <v>192</v>
      </c>
      <c r="E6" s="21">
        <v>20</v>
      </c>
      <c r="F6" s="13">
        <v>12</v>
      </c>
      <c r="G6" s="22">
        <f>SUM(E6:F6)</f>
        <v>32</v>
      </c>
      <c r="H6" s="21">
        <v>109</v>
      </c>
      <c r="I6" s="13">
        <v>97</v>
      </c>
      <c r="J6" s="22">
        <f>SUM(H6:I6)</f>
        <v>206</v>
      </c>
      <c r="K6" s="21">
        <v>9</v>
      </c>
      <c r="L6" s="13">
        <v>8</v>
      </c>
      <c r="M6" s="22">
        <f>SUM(K6:L6)</f>
        <v>17</v>
      </c>
      <c r="N6" s="21">
        <v>0</v>
      </c>
      <c r="O6" s="13">
        <v>0</v>
      </c>
      <c r="P6" s="22">
        <f>SUM(N6:O6)</f>
        <v>0</v>
      </c>
      <c r="Q6" s="21">
        <v>54</v>
      </c>
      <c r="R6" s="13">
        <v>69</v>
      </c>
      <c r="S6" s="22">
        <f>SUM(Q6:R6)</f>
        <v>123</v>
      </c>
      <c r="T6" s="21">
        <v>34</v>
      </c>
      <c r="U6" s="13">
        <v>37</v>
      </c>
      <c r="V6" s="22">
        <f>SUM(T6:U6)</f>
        <v>71</v>
      </c>
      <c r="W6" s="21">
        <v>36</v>
      </c>
      <c r="X6" s="13">
        <v>50</v>
      </c>
      <c r="Y6" s="22">
        <f>SUM(W6:X6)</f>
        <v>86</v>
      </c>
      <c r="Z6" s="21">
        <v>24</v>
      </c>
      <c r="AA6" s="13">
        <v>13</v>
      </c>
      <c r="AB6" s="22">
        <f>SUM(Z6:AA6)</f>
        <v>37</v>
      </c>
      <c r="AC6" s="21">
        <v>373</v>
      </c>
      <c r="AD6" s="13">
        <v>391</v>
      </c>
      <c r="AE6" s="22">
        <f aca="true" t="shared" si="0" ref="AE6:AE21">D6+G6+J6+M6+P6+S6+V6+Y6+AB6</f>
        <v>764</v>
      </c>
      <c r="AF6" s="21">
        <f>B6+E6+Q6+W6+Z6</f>
        <v>221</v>
      </c>
      <c r="AG6" s="13">
        <f aca="true" t="shared" si="1" ref="AG6:AH21">C6+F6+R6+X6+AA6</f>
        <v>249</v>
      </c>
      <c r="AH6" s="22">
        <f t="shared" si="1"/>
        <v>470</v>
      </c>
      <c r="AI6" s="21">
        <f>H6+K6+N6+T6</f>
        <v>152</v>
      </c>
      <c r="AJ6" s="13">
        <f aca="true" t="shared" si="2" ref="AJ6:AK21">I6+L6+O6+U6</f>
        <v>142</v>
      </c>
      <c r="AK6" s="22">
        <f t="shared" si="2"/>
        <v>294</v>
      </c>
    </row>
    <row r="7" spans="1:37" ht="15" customHeight="1">
      <c r="A7" s="30" t="s">
        <v>17</v>
      </c>
      <c r="B7" s="21">
        <v>142</v>
      </c>
      <c r="C7" s="13">
        <v>127</v>
      </c>
      <c r="D7" s="22">
        <f aca="true" t="shared" si="3" ref="D7:D21">SUM(B7:C7)</f>
        <v>269</v>
      </c>
      <c r="E7" s="21">
        <v>23</v>
      </c>
      <c r="F7" s="13">
        <v>26</v>
      </c>
      <c r="G7" s="22">
        <f aca="true" t="shared" si="4" ref="G7:G21">SUM(E7:F7)</f>
        <v>49</v>
      </c>
      <c r="H7" s="21">
        <v>159</v>
      </c>
      <c r="I7" s="13">
        <v>154</v>
      </c>
      <c r="J7" s="22">
        <f aca="true" t="shared" si="5" ref="J7:J21">SUM(H7:I7)</f>
        <v>313</v>
      </c>
      <c r="K7" s="21">
        <v>16</v>
      </c>
      <c r="L7" s="13">
        <v>13</v>
      </c>
      <c r="M7" s="22">
        <f aca="true" t="shared" si="6" ref="M7:M21">SUM(K7:L7)</f>
        <v>29</v>
      </c>
      <c r="N7" s="21">
        <v>0</v>
      </c>
      <c r="O7" s="13">
        <v>0</v>
      </c>
      <c r="P7" s="22">
        <f aca="true" t="shared" si="7" ref="P7:P21">SUM(N7:O7)</f>
        <v>0</v>
      </c>
      <c r="Q7" s="21">
        <v>69</v>
      </c>
      <c r="R7" s="13">
        <v>63</v>
      </c>
      <c r="S7" s="22">
        <f aca="true" t="shared" si="8" ref="S7:S21">SUM(Q7:R7)</f>
        <v>132</v>
      </c>
      <c r="T7" s="21">
        <v>59</v>
      </c>
      <c r="U7" s="13">
        <v>57</v>
      </c>
      <c r="V7" s="22">
        <f aca="true" t="shared" si="9" ref="V7:V21">SUM(T7:U7)</f>
        <v>116</v>
      </c>
      <c r="W7" s="21">
        <v>51</v>
      </c>
      <c r="X7" s="13">
        <v>59</v>
      </c>
      <c r="Y7" s="22">
        <f aca="true" t="shared" si="10" ref="Y7:Y21">SUM(W7:X7)</f>
        <v>110</v>
      </c>
      <c r="Z7" s="21">
        <v>25</v>
      </c>
      <c r="AA7" s="13">
        <v>24</v>
      </c>
      <c r="AB7" s="22">
        <f aca="true" t="shared" si="11" ref="AB7:AB21">SUM(Z7:AA7)</f>
        <v>49</v>
      </c>
      <c r="AC7" s="21">
        <v>544</v>
      </c>
      <c r="AD7" s="13">
        <v>523</v>
      </c>
      <c r="AE7" s="22">
        <f t="shared" si="0"/>
        <v>1067</v>
      </c>
      <c r="AF7" s="21">
        <f aca="true" t="shared" si="12" ref="AF7:AF22">B7+E7+Q7+W7+Z7</f>
        <v>310</v>
      </c>
      <c r="AG7" s="13">
        <f t="shared" si="1"/>
        <v>299</v>
      </c>
      <c r="AH7" s="22">
        <f t="shared" si="1"/>
        <v>609</v>
      </c>
      <c r="AI7" s="21">
        <f aca="true" t="shared" si="13" ref="AI7:AI22">H7+K7+N7+T7</f>
        <v>234</v>
      </c>
      <c r="AJ7" s="13">
        <f t="shared" si="2"/>
        <v>224</v>
      </c>
      <c r="AK7" s="22">
        <f t="shared" si="2"/>
        <v>458</v>
      </c>
    </row>
    <row r="8" spans="1:37" ht="15" customHeight="1">
      <c r="A8" s="30" t="s">
        <v>18</v>
      </c>
      <c r="B8" s="21">
        <v>149</v>
      </c>
      <c r="C8" s="13">
        <v>158</v>
      </c>
      <c r="D8" s="22">
        <f t="shared" si="3"/>
        <v>307</v>
      </c>
      <c r="E8" s="21">
        <v>19</v>
      </c>
      <c r="F8" s="13">
        <v>22</v>
      </c>
      <c r="G8" s="22">
        <f t="shared" si="4"/>
        <v>41</v>
      </c>
      <c r="H8" s="21">
        <v>151</v>
      </c>
      <c r="I8" s="13">
        <v>132</v>
      </c>
      <c r="J8" s="22">
        <f t="shared" si="5"/>
        <v>283</v>
      </c>
      <c r="K8" s="21">
        <v>19</v>
      </c>
      <c r="L8" s="13">
        <v>21</v>
      </c>
      <c r="M8" s="22">
        <f t="shared" si="6"/>
        <v>40</v>
      </c>
      <c r="N8" s="21">
        <v>0</v>
      </c>
      <c r="O8" s="13">
        <v>0</v>
      </c>
      <c r="P8" s="22">
        <f t="shared" si="7"/>
        <v>0</v>
      </c>
      <c r="Q8" s="21">
        <v>85</v>
      </c>
      <c r="R8" s="13">
        <v>81</v>
      </c>
      <c r="S8" s="22">
        <f t="shared" si="8"/>
        <v>166</v>
      </c>
      <c r="T8" s="21">
        <v>72</v>
      </c>
      <c r="U8" s="13">
        <v>47</v>
      </c>
      <c r="V8" s="22">
        <f t="shared" si="9"/>
        <v>119</v>
      </c>
      <c r="W8" s="21">
        <v>45</v>
      </c>
      <c r="X8" s="13">
        <v>48</v>
      </c>
      <c r="Y8" s="22">
        <f t="shared" si="10"/>
        <v>93</v>
      </c>
      <c r="Z8" s="21">
        <v>30</v>
      </c>
      <c r="AA8" s="13">
        <v>34</v>
      </c>
      <c r="AB8" s="22">
        <f t="shared" si="11"/>
        <v>64</v>
      </c>
      <c r="AC8" s="21">
        <v>570</v>
      </c>
      <c r="AD8" s="13">
        <v>543</v>
      </c>
      <c r="AE8" s="22">
        <f t="shared" si="0"/>
        <v>1113</v>
      </c>
      <c r="AF8" s="21">
        <f t="shared" si="12"/>
        <v>328</v>
      </c>
      <c r="AG8" s="13">
        <f t="shared" si="1"/>
        <v>343</v>
      </c>
      <c r="AH8" s="22">
        <f t="shared" si="1"/>
        <v>671</v>
      </c>
      <c r="AI8" s="21">
        <f t="shared" si="13"/>
        <v>242</v>
      </c>
      <c r="AJ8" s="13">
        <f t="shared" si="2"/>
        <v>200</v>
      </c>
      <c r="AK8" s="22">
        <f t="shared" si="2"/>
        <v>442</v>
      </c>
    </row>
    <row r="9" spans="1:37" ht="15" customHeight="1">
      <c r="A9" s="30" t="s">
        <v>19</v>
      </c>
      <c r="B9" s="21">
        <v>108</v>
      </c>
      <c r="C9" s="13">
        <v>141</v>
      </c>
      <c r="D9" s="22">
        <f t="shared" si="3"/>
        <v>249</v>
      </c>
      <c r="E9" s="21">
        <v>25</v>
      </c>
      <c r="F9" s="13">
        <v>17</v>
      </c>
      <c r="G9" s="22">
        <f t="shared" si="4"/>
        <v>42</v>
      </c>
      <c r="H9" s="21">
        <v>118</v>
      </c>
      <c r="I9" s="13">
        <v>121</v>
      </c>
      <c r="J9" s="22">
        <f t="shared" si="5"/>
        <v>239</v>
      </c>
      <c r="K9" s="21">
        <v>15</v>
      </c>
      <c r="L9" s="13">
        <v>23</v>
      </c>
      <c r="M9" s="22">
        <f t="shared" si="6"/>
        <v>38</v>
      </c>
      <c r="N9" s="21">
        <v>0</v>
      </c>
      <c r="O9" s="13">
        <v>0</v>
      </c>
      <c r="P9" s="22">
        <f t="shared" si="7"/>
        <v>0</v>
      </c>
      <c r="Q9" s="21">
        <v>74</v>
      </c>
      <c r="R9" s="13">
        <v>61</v>
      </c>
      <c r="S9" s="22">
        <f t="shared" si="8"/>
        <v>135</v>
      </c>
      <c r="T9" s="21">
        <v>64</v>
      </c>
      <c r="U9" s="13">
        <v>53</v>
      </c>
      <c r="V9" s="22">
        <f t="shared" si="9"/>
        <v>117</v>
      </c>
      <c r="W9" s="21">
        <v>50</v>
      </c>
      <c r="X9" s="13">
        <v>39</v>
      </c>
      <c r="Y9" s="22">
        <f t="shared" si="10"/>
        <v>89</v>
      </c>
      <c r="Z9" s="21">
        <v>27</v>
      </c>
      <c r="AA9" s="13">
        <v>32</v>
      </c>
      <c r="AB9" s="22">
        <f t="shared" si="11"/>
        <v>59</v>
      </c>
      <c r="AC9" s="21">
        <v>481</v>
      </c>
      <c r="AD9" s="13">
        <v>487</v>
      </c>
      <c r="AE9" s="22">
        <f t="shared" si="0"/>
        <v>968</v>
      </c>
      <c r="AF9" s="21">
        <f t="shared" si="12"/>
        <v>284</v>
      </c>
      <c r="AG9" s="13">
        <f t="shared" si="1"/>
        <v>290</v>
      </c>
      <c r="AH9" s="22">
        <f t="shared" si="1"/>
        <v>574</v>
      </c>
      <c r="AI9" s="21">
        <f t="shared" si="13"/>
        <v>197</v>
      </c>
      <c r="AJ9" s="13">
        <f t="shared" si="2"/>
        <v>197</v>
      </c>
      <c r="AK9" s="22">
        <f t="shared" si="2"/>
        <v>394</v>
      </c>
    </row>
    <row r="10" spans="1:37" ht="15" customHeight="1">
      <c r="A10" s="30" t="s">
        <v>20</v>
      </c>
      <c r="B10" s="21">
        <v>96</v>
      </c>
      <c r="C10" s="13">
        <v>91</v>
      </c>
      <c r="D10" s="22">
        <f t="shared" si="3"/>
        <v>187</v>
      </c>
      <c r="E10" s="21">
        <v>12</v>
      </c>
      <c r="F10" s="13">
        <v>16</v>
      </c>
      <c r="G10" s="22">
        <f t="shared" si="4"/>
        <v>28</v>
      </c>
      <c r="H10" s="21">
        <v>83</v>
      </c>
      <c r="I10" s="13">
        <v>75</v>
      </c>
      <c r="J10" s="22">
        <f t="shared" si="5"/>
        <v>158</v>
      </c>
      <c r="K10" s="21">
        <v>13</v>
      </c>
      <c r="L10" s="13">
        <v>16</v>
      </c>
      <c r="M10" s="22">
        <f t="shared" si="6"/>
        <v>29</v>
      </c>
      <c r="N10" s="21">
        <v>0</v>
      </c>
      <c r="O10" s="13">
        <v>0</v>
      </c>
      <c r="P10" s="22">
        <f t="shared" si="7"/>
        <v>0</v>
      </c>
      <c r="Q10" s="21">
        <v>62</v>
      </c>
      <c r="R10" s="13">
        <v>69</v>
      </c>
      <c r="S10" s="22">
        <f t="shared" si="8"/>
        <v>131</v>
      </c>
      <c r="T10" s="21">
        <v>53</v>
      </c>
      <c r="U10" s="13">
        <v>43</v>
      </c>
      <c r="V10" s="22">
        <f t="shared" si="9"/>
        <v>96</v>
      </c>
      <c r="W10" s="21">
        <v>34</v>
      </c>
      <c r="X10" s="13">
        <v>28</v>
      </c>
      <c r="Y10" s="22">
        <f t="shared" si="10"/>
        <v>62</v>
      </c>
      <c r="Z10" s="21">
        <v>24</v>
      </c>
      <c r="AA10" s="13">
        <v>26</v>
      </c>
      <c r="AB10" s="22">
        <f t="shared" si="11"/>
        <v>50</v>
      </c>
      <c r="AC10" s="21">
        <v>377</v>
      </c>
      <c r="AD10" s="13">
        <v>364</v>
      </c>
      <c r="AE10" s="22">
        <f t="shared" si="0"/>
        <v>741</v>
      </c>
      <c r="AF10" s="21">
        <f t="shared" si="12"/>
        <v>228</v>
      </c>
      <c r="AG10" s="13">
        <f t="shared" si="1"/>
        <v>230</v>
      </c>
      <c r="AH10" s="22">
        <f t="shared" si="1"/>
        <v>458</v>
      </c>
      <c r="AI10" s="21">
        <f t="shared" si="13"/>
        <v>149</v>
      </c>
      <c r="AJ10" s="13">
        <f t="shared" si="2"/>
        <v>134</v>
      </c>
      <c r="AK10" s="22">
        <f t="shared" si="2"/>
        <v>283</v>
      </c>
    </row>
    <row r="11" spans="1:37" ht="15" customHeight="1">
      <c r="A11" s="30" t="s">
        <v>21</v>
      </c>
      <c r="B11" s="21">
        <v>68</v>
      </c>
      <c r="C11" s="13">
        <v>81</v>
      </c>
      <c r="D11" s="22">
        <f t="shared" si="3"/>
        <v>149</v>
      </c>
      <c r="E11" s="21">
        <v>12</v>
      </c>
      <c r="F11" s="13">
        <v>14</v>
      </c>
      <c r="G11" s="22">
        <f t="shared" si="4"/>
        <v>26</v>
      </c>
      <c r="H11" s="21">
        <v>60</v>
      </c>
      <c r="I11" s="13">
        <v>71</v>
      </c>
      <c r="J11" s="22">
        <f t="shared" si="5"/>
        <v>131</v>
      </c>
      <c r="K11" s="21">
        <v>18</v>
      </c>
      <c r="L11" s="13">
        <v>16</v>
      </c>
      <c r="M11" s="22">
        <f t="shared" si="6"/>
        <v>34</v>
      </c>
      <c r="N11" s="21">
        <v>0</v>
      </c>
      <c r="O11" s="13">
        <v>0</v>
      </c>
      <c r="P11" s="22">
        <f t="shared" si="7"/>
        <v>0</v>
      </c>
      <c r="Q11" s="21">
        <v>47</v>
      </c>
      <c r="R11" s="13">
        <v>28</v>
      </c>
      <c r="S11" s="22">
        <f t="shared" si="8"/>
        <v>75</v>
      </c>
      <c r="T11" s="21">
        <v>30</v>
      </c>
      <c r="U11" s="13">
        <v>31</v>
      </c>
      <c r="V11" s="22">
        <f t="shared" si="9"/>
        <v>61</v>
      </c>
      <c r="W11" s="21">
        <v>23</v>
      </c>
      <c r="X11" s="13">
        <v>25</v>
      </c>
      <c r="Y11" s="22">
        <f t="shared" si="10"/>
        <v>48</v>
      </c>
      <c r="Z11" s="21">
        <v>10</v>
      </c>
      <c r="AA11" s="13">
        <v>14</v>
      </c>
      <c r="AB11" s="22">
        <f t="shared" si="11"/>
        <v>24</v>
      </c>
      <c r="AC11" s="21">
        <v>268</v>
      </c>
      <c r="AD11" s="13">
        <v>280</v>
      </c>
      <c r="AE11" s="22">
        <f t="shared" si="0"/>
        <v>548</v>
      </c>
      <c r="AF11" s="21">
        <f t="shared" si="12"/>
        <v>160</v>
      </c>
      <c r="AG11" s="13">
        <f t="shared" si="1"/>
        <v>162</v>
      </c>
      <c r="AH11" s="22">
        <f t="shared" si="1"/>
        <v>322</v>
      </c>
      <c r="AI11" s="21">
        <f t="shared" si="13"/>
        <v>108</v>
      </c>
      <c r="AJ11" s="13">
        <f t="shared" si="2"/>
        <v>118</v>
      </c>
      <c r="AK11" s="22">
        <f t="shared" si="2"/>
        <v>226</v>
      </c>
    </row>
    <row r="12" spans="1:37" ht="15" customHeight="1">
      <c r="A12" s="30" t="s">
        <v>22</v>
      </c>
      <c r="B12" s="21">
        <v>54</v>
      </c>
      <c r="C12" s="13">
        <v>66</v>
      </c>
      <c r="D12" s="22">
        <f t="shared" si="3"/>
        <v>120</v>
      </c>
      <c r="E12" s="21">
        <v>11</v>
      </c>
      <c r="F12" s="13">
        <v>11</v>
      </c>
      <c r="G12" s="22">
        <f t="shared" si="4"/>
        <v>22</v>
      </c>
      <c r="H12" s="21">
        <v>43</v>
      </c>
      <c r="I12" s="13">
        <v>43</v>
      </c>
      <c r="J12" s="22">
        <f t="shared" si="5"/>
        <v>86</v>
      </c>
      <c r="K12" s="21">
        <v>13</v>
      </c>
      <c r="L12" s="13">
        <v>6</v>
      </c>
      <c r="M12" s="22">
        <f t="shared" si="6"/>
        <v>19</v>
      </c>
      <c r="N12" s="21">
        <v>0</v>
      </c>
      <c r="O12" s="13">
        <v>0</v>
      </c>
      <c r="P12" s="22">
        <f t="shared" si="7"/>
        <v>0</v>
      </c>
      <c r="Q12" s="21">
        <v>39</v>
      </c>
      <c r="R12" s="13">
        <v>29</v>
      </c>
      <c r="S12" s="22">
        <f t="shared" si="8"/>
        <v>68</v>
      </c>
      <c r="T12" s="21">
        <v>18</v>
      </c>
      <c r="U12" s="13">
        <v>23</v>
      </c>
      <c r="V12" s="22">
        <f t="shared" si="9"/>
        <v>41</v>
      </c>
      <c r="W12" s="21">
        <v>22</v>
      </c>
      <c r="X12" s="13">
        <v>31</v>
      </c>
      <c r="Y12" s="22">
        <f t="shared" si="10"/>
        <v>53</v>
      </c>
      <c r="Z12" s="21">
        <v>10</v>
      </c>
      <c r="AA12" s="13">
        <v>12</v>
      </c>
      <c r="AB12" s="22">
        <f t="shared" si="11"/>
        <v>22</v>
      </c>
      <c r="AC12" s="21">
        <v>210</v>
      </c>
      <c r="AD12" s="13">
        <v>221</v>
      </c>
      <c r="AE12" s="22">
        <f t="shared" si="0"/>
        <v>431</v>
      </c>
      <c r="AF12" s="21">
        <f t="shared" si="12"/>
        <v>136</v>
      </c>
      <c r="AG12" s="13">
        <f t="shared" si="1"/>
        <v>149</v>
      </c>
      <c r="AH12" s="22">
        <f t="shared" si="1"/>
        <v>285</v>
      </c>
      <c r="AI12" s="21">
        <f t="shared" si="13"/>
        <v>74</v>
      </c>
      <c r="AJ12" s="13">
        <f t="shared" si="2"/>
        <v>72</v>
      </c>
      <c r="AK12" s="22">
        <f t="shared" si="2"/>
        <v>146</v>
      </c>
    </row>
    <row r="13" spans="1:37" ht="15" customHeight="1">
      <c r="A13" s="30" t="s">
        <v>23</v>
      </c>
      <c r="B13" s="21">
        <v>64</v>
      </c>
      <c r="C13" s="13">
        <v>61</v>
      </c>
      <c r="D13" s="22">
        <f t="shared" si="3"/>
        <v>125</v>
      </c>
      <c r="E13" s="21">
        <v>5</v>
      </c>
      <c r="F13" s="13">
        <v>8</v>
      </c>
      <c r="G13" s="22">
        <f t="shared" si="4"/>
        <v>13</v>
      </c>
      <c r="H13" s="21">
        <v>46</v>
      </c>
      <c r="I13" s="13">
        <v>59</v>
      </c>
      <c r="J13" s="22">
        <f t="shared" si="5"/>
        <v>105</v>
      </c>
      <c r="K13" s="21">
        <v>8</v>
      </c>
      <c r="L13" s="13">
        <v>6</v>
      </c>
      <c r="M13" s="22">
        <f t="shared" si="6"/>
        <v>14</v>
      </c>
      <c r="N13" s="21">
        <v>0</v>
      </c>
      <c r="O13" s="13">
        <v>0</v>
      </c>
      <c r="P13" s="22">
        <f t="shared" si="7"/>
        <v>0</v>
      </c>
      <c r="Q13" s="21">
        <v>27</v>
      </c>
      <c r="R13" s="13">
        <v>27</v>
      </c>
      <c r="S13" s="22">
        <f t="shared" si="8"/>
        <v>54</v>
      </c>
      <c r="T13" s="21">
        <v>15</v>
      </c>
      <c r="U13" s="13">
        <v>19</v>
      </c>
      <c r="V13" s="22">
        <f t="shared" si="9"/>
        <v>34</v>
      </c>
      <c r="W13" s="21">
        <v>23</v>
      </c>
      <c r="X13" s="13">
        <v>19</v>
      </c>
      <c r="Y13" s="22">
        <f t="shared" si="10"/>
        <v>42</v>
      </c>
      <c r="Z13" s="21">
        <v>8</v>
      </c>
      <c r="AA13" s="13">
        <v>9</v>
      </c>
      <c r="AB13" s="22">
        <f t="shared" si="11"/>
        <v>17</v>
      </c>
      <c r="AC13" s="21">
        <v>196</v>
      </c>
      <c r="AD13" s="13">
        <v>208</v>
      </c>
      <c r="AE13" s="22">
        <f t="shared" si="0"/>
        <v>404</v>
      </c>
      <c r="AF13" s="21">
        <f t="shared" si="12"/>
        <v>127</v>
      </c>
      <c r="AG13" s="13">
        <f t="shared" si="1"/>
        <v>124</v>
      </c>
      <c r="AH13" s="22">
        <f t="shared" si="1"/>
        <v>251</v>
      </c>
      <c r="AI13" s="21">
        <f t="shared" si="13"/>
        <v>69</v>
      </c>
      <c r="AJ13" s="13">
        <f t="shared" si="2"/>
        <v>84</v>
      </c>
      <c r="AK13" s="22">
        <f t="shared" si="2"/>
        <v>153</v>
      </c>
    </row>
    <row r="14" spans="1:37" ht="15" customHeight="1">
      <c r="A14" s="30" t="s">
        <v>24</v>
      </c>
      <c r="B14" s="21">
        <v>29</v>
      </c>
      <c r="C14" s="13">
        <v>47</v>
      </c>
      <c r="D14" s="22">
        <f t="shared" si="3"/>
        <v>76</v>
      </c>
      <c r="E14" s="21">
        <v>6</v>
      </c>
      <c r="F14" s="13">
        <v>6</v>
      </c>
      <c r="G14" s="22">
        <f t="shared" si="4"/>
        <v>12</v>
      </c>
      <c r="H14" s="21">
        <v>25</v>
      </c>
      <c r="I14" s="13">
        <v>24</v>
      </c>
      <c r="J14" s="22">
        <f t="shared" si="5"/>
        <v>49</v>
      </c>
      <c r="K14" s="21">
        <v>3</v>
      </c>
      <c r="L14" s="13">
        <v>7</v>
      </c>
      <c r="M14" s="22">
        <f t="shared" si="6"/>
        <v>10</v>
      </c>
      <c r="N14" s="21">
        <v>0</v>
      </c>
      <c r="O14" s="13">
        <v>0</v>
      </c>
      <c r="P14" s="22">
        <f t="shared" si="7"/>
        <v>0</v>
      </c>
      <c r="Q14" s="21">
        <v>16</v>
      </c>
      <c r="R14" s="13">
        <v>12</v>
      </c>
      <c r="S14" s="22">
        <f t="shared" si="8"/>
        <v>28</v>
      </c>
      <c r="T14" s="21">
        <v>17</v>
      </c>
      <c r="U14" s="13">
        <v>18</v>
      </c>
      <c r="V14" s="22">
        <f t="shared" si="9"/>
        <v>35</v>
      </c>
      <c r="W14" s="21">
        <v>11</v>
      </c>
      <c r="X14" s="13">
        <v>14</v>
      </c>
      <c r="Y14" s="22">
        <f t="shared" si="10"/>
        <v>25</v>
      </c>
      <c r="Z14" s="21">
        <v>9</v>
      </c>
      <c r="AA14" s="13">
        <v>10</v>
      </c>
      <c r="AB14" s="22">
        <f t="shared" si="11"/>
        <v>19</v>
      </c>
      <c r="AC14" s="21">
        <v>116</v>
      </c>
      <c r="AD14" s="13">
        <v>138</v>
      </c>
      <c r="AE14" s="22">
        <f t="shared" si="0"/>
        <v>254</v>
      </c>
      <c r="AF14" s="21">
        <f t="shared" si="12"/>
        <v>71</v>
      </c>
      <c r="AG14" s="13">
        <f t="shared" si="1"/>
        <v>89</v>
      </c>
      <c r="AH14" s="22">
        <f t="shared" si="1"/>
        <v>160</v>
      </c>
      <c r="AI14" s="21">
        <f t="shared" si="13"/>
        <v>45</v>
      </c>
      <c r="AJ14" s="13">
        <f t="shared" si="2"/>
        <v>49</v>
      </c>
      <c r="AK14" s="22">
        <f t="shared" si="2"/>
        <v>94</v>
      </c>
    </row>
    <row r="15" spans="1:37" ht="15" customHeight="1">
      <c r="A15" s="30" t="s">
        <v>25</v>
      </c>
      <c r="B15" s="21">
        <v>39</v>
      </c>
      <c r="C15" s="13">
        <v>31</v>
      </c>
      <c r="D15" s="22">
        <f t="shared" si="3"/>
        <v>70</v>
      </c>
      <c r="E15" s="21">
        <v>6</v>
      </c>
      <c r="F15" s="13">
        <v>8</v>
      </c>
      <c r="G15" s="22">
        <f t="shared" si="4"/>
        <v>14</v>
      </c>
      <c r="H15" s="21">
        <v>37</v>
      </c>
      <c r="I15" s="13">
        <v>27</v>
      </c>
      <c r="J15" s="22">
        <f t="shared" si="5"/>
        <v>64</v>
      </c>
      <c r="K15" s="21">
        <v>1</v>
      </c>
      <c r="L15" s="13">
        <v>4</v>
      </c>
      <c r="M15" s="22">
        <f t="shared" si="6"/>
        <v>5</v>
      </c>
      <c r="N15" s="21">
        <v>0</v>
      </c>
      <c r="O15" s="13">
        <v>0</v>
      </c>
      <c r="P15" s="22">
        <f t="shared" si="7"/>
        <v>0</v>
      </c>
      <c r="Q15" s="21">
        <v>10</v>
      </c>
      <c r="R15" s="13">
        <v>17</v>
      </c>
      <c r="S15" s="22">
        <f t="shared" si="8"/>
        <v>27</v>
      </c>
      <c r="T15" s="21">
        <v>18</v>
      </c>
      <c r="U15" s="13">
        <v>23</v>
      </c>
      <c r="V15" s="22">
        <f t="shared" si="9"/>
        <v>41</v>
      </c>
      <c r="W15" s="21">
        <v>10</v>
      </c>
      <c r="X15" s="13">
        <v>9</v>
      </c>
      <c r="Y15" s="22">
        <f t="shared" si="10"/>
        <v>19</v>
      </c>
      <c r="Z15" s="21">
        <v>9</v>
      </c>
      <c r="AA15" s="13">
        <v>8</v>
      </c>
      <c r="AB15" s="22">
        <f t="shared" si="11"/>
        <v>17</v>
      </c>
      <c r="AC15" s="21">
        <v>130</v>
      </c>
      <c r="AD15" s="13">
        <v>127</v>
      </c>
      <c r="AE15" s="22">
        <f t="shared" si="0"/>
        <v>257</v>
      </c>
      <c r="AF15" s="21">
        <f t="shared" si="12"/>
        <v>74</v>
      </c>
      <c r="AG15" s="13">
        <f t="shared" si="1"/>
        <v>73</v>
      </c>
      <c r="AH15" s="22">
        <f t="shared" si="1"/>
        <v>147</v>
      </c>
      <c r="AI15" s="21">
        <f t="shared" si="13"/>
        <v>56</v>
      </c>
      <c r="AJ15" s="13">
        <f t="shared" si="2"/>
        <v>54</v>
      </c>
      <c r="AK15" s="22">
        <f t="shared" si="2"/>
        <v>110</v>
      </c>
    </row>
    <row r="16" spans="1:37" ht="15" customHeight="1">
      <c r="A16" s="30" t="s">
        <v>26</v>
      </c>
      <c r="B16" s="21">
        <v>16</v>
      </c>
      <c r="C16" s="13">
        <v>17</v>
      </c>
      <c r="D16" s="22">
        <f t="shared" si="3"/>
        <v>33</v>
      </c>
      <c r="E16" s="21">
        <v>10</v>
      </c>
      <c r="F16" s="13">
        <v>5</v>
      </c>
      <c r="G16" s="22">
        <f t="shared" si="4"/>
        <v>15</v>
      </c>
      <c r="H16" s="21">
        <v>20</v>
      </c>
      <c r="I16" s="13">
        <v>15</v>
      </c>
      <c r="J16" s="22">
        <f t="shared" si="5"/>
        <v>35</v>
      </c>
      <c r="K16" s="21">
        <v>3</v>
      </c>
      <c r="L16" s="13">
        <v>2</v>
      </c>
      <c r="M16" s="22">
        <f t="shared" si="6"/>
        <v>5</v>
      </c>
      <c r="N16" s="21">
        <v>0</v>
      </c>
      <c r="O16" s="13">
        <v>0</v>
      </c>
      <c r="P16" s="22">
        <f t="shared" si="7"/>
        <v>0</v>
      </c>
      <c r="Q16" s="21">
        <v>11</v>
      </c>
      <c r="R16" s="13">
        <v>9</v>
      </c>
      <c r="S16" s="22">
        <f t="shared" si="8"/>
        <v>20</v>
      </c>
      <c r="T16" s="21">
        <v>12</v>
      </c>
      <c r="U16" s="13">
        <v>12</v>
      </c>
      <c r="V16" s="22">
        <f t="shared" si="9"/>
        <v>24</v>
      </c>
      <c r="W16" s="21">
        <v>12</v>
      </c>
      <c r="X16" s="13">
        <v>10</v>
      </c>
      <c r="Y16" s="22">
        <f t="shared" si="10"/>
        <v>22</v>
      </c>
      <c r="Z16" s="21">
        <v>6</v>
      </c>
      <c r="AA16" s="13">
        <v>8</v>
      </c>
      <c r="AB16" s="22">
        <f t="shared" si="11"/>
        <v>14</v>
      </c>
      <c r="AC16" s="21">
        <v>90</v>
      </c>
      <c r="AD16" s="13">
        <v>78</v>
      </c>
      <c r="AE16" s="22">
        <f t="shared" si="0"/>
        <v>168</v>
      </c>
      <c r="AF16" s="21">
        <f t="shared" si="12"/>
        <v>55</v>
      </c>
      <c r="AG16" s="13">
        <f t="shared" si="1"/>
        <v>49</v>
      </c>
      <c r="AH16" s="22">
        <f t="shared" si="1"/>
        <v>104</v>
      </c>
      <c r="AI16" s="21">
        <f t="shared" si="13"/>
        <v>35</v>
      </c>
      <c r="AJ16" s="13">
        <f t="shared" si="2"/>
        <v>29</v>
      </c>
      <c r="AK16" s="22">
        <f t="shared" si="2"/>
        <v>64</v>
      </c>
    </row>
    <row r="17" spans="1:37" ht="15" customHeight="1">
      <c r="A17" s="30" t="s">
        <v>27</v>
      </c>
      <c r="B17" s="21">
        <v>32</v>
      </c>
      <c r="C17" s="13">
        <v>26</v>
      </c>
      <c r="D17" s="22">
        <f t="shared" si="3"/>
        <v>58</v>
      </c>
      <c r="E17" s="21">
        <v>7</v>
      </c>
      <c r="F17" s="13">
        <v>3</v>
      </c>
      <c r="G17" s="22">
        <f t="shared" si="4"/>
        <v>10</v>
      </c>
      <c r="H17" s="21">
        <v>12</v>
      </c>
      <c r="I17" s="13">
        <v>20</v>
      </c>
      <c r="J17" s="22">
        <f t="shared" si="5"/>
        <v>32</v>
      </c>
      <c r="K17" s="21">
        <v>3</v>
      </c>
      <c r="L17" s="13">
        <v>2</v>
      </c>
      <c r="M17" s="22">
        <f t="shared" si="6"/>
        <v>5</v>
      </c>
      <c r="N17" s="21">
        <v>0</v>
      </c>
      <c r="O17" s="13">
        <v>0</v>
      </c>
      <c r="P17" s="22">
        <f t="shared" si="7"/>
        <v>0</v>
      </c>
      <c r="Q17" s="21">
        <v>10</v>
      </c>
      <c r="R17" s="13">
        <v>12</v>
      </c>
      <c r="S17" s="22">
        <f t="shared" si="8"/>
        <v>22</v>
      </c>
      <c r="T17" s="21">
        <v>9</v>
      </c>
      <c r="U17" s="13">
        <v>15</v>
      </c>
      <c r="V17" s="22">
        <f t="shared" si="9"/>
        <v>24</v>
      </c>
      <c r="W17" s="21">
        <v>10</v>
      </c>
      <c r="X17" s="13">
        <v>11</v>
      </c>
      <c r="Y17" s="22">
        <f t="shared" si="10"/>
        <v>21</v>
      </c>
      <c r="Z17" s="21">
        <v>5</v>
      </c>
      <c r="AA17" s="13">
        <v>9</v>
      </c>
      <c r="AB17" s="22">
        <f t="shared" si="11"/>
        <v>14</v>
      </c>
      <c r="AC17" s="21">
        <v>88</v>
      </c>
      <c r="AD17" s="13">
        <v>98</v>
      </c>
      <c r="AE17" s="22">
        <f t="shared" si="0"/>
        <v>186</v>
      </c>
      <c r="AF17" s="21">
        <f t="shared" si="12"/>
        <v>64</v>
      </c>
      <c r="AG17" s="13">
        <f t="shared" si="1"/>
        <v>61</v>
      </c>
      <c r="AH17" s="22">
        <f t="shared" si="1"/>
        <v>125</v>
      </c>
      <c r="AI17" s="21">
        <f t="shared" si="13"/>
        <v>24</v>
      </c>
      <c r="AJ17" s="13">
        <f t="shared" si="2"/>
        <v>37</v>
      </c>
      <c r="AK17" s="22">
        <f t="shared" si="2"/>
        <v>61</v>
      </c>
    </row>
    <row r="18" spans="1:37" ht="15" customHeight="1">
      <c r="A18" s="30" t="s">
        <v>28</v>
      </c>
      <c r="B18" s="21">
        <v>21</v>
      </c>
      <c r="C18" s="13">
        <v>28</v>
      </c>
      <c r="D18" s="22">
        <f t="shared" si="3"/>
        <v>49</v>
      </c>
      <c r="E18" s="21">
        <v>6</v>
      </c>
      <c r="F18" s="13">
        <v>4</v>
      </c>
      <c r="G18" s="22">
        <f t="shared" si="4"/>
        <v>10</v>
      </c>
      <c r="H18" s="21">
        <v>13</v>
      </c>
      <c r="I18" s="13">
        <v>20</v>
      </c>
      <c r="J18" s="22">
        <f t="shared" si="5"/>
        <v>33</v>
      </c>
      <c r="K18" s="21">
        <v>2</v>
      </c>
      <c r="L18" s="13">
        <v>6</v>
      </c>
      <c r="M18" s="22">
        <f t="shared" si="6"/>
        <v>8</v>
      </c>
      <c r="N18" s="21">
        <v>0</v>
      </c>
      <c r="O18" s="13">
        <v>0</v>
      </c>
      <c r="P18" s="22">
        <f t="shared" si="7"/>
        <v>0</v>
      </c>
      <c r="Q18" s="21">
        <v>17</v>
      </c>
      <c r="R18" s="13">
        <v>9</v>
      </c>
      <c r="S18" s="22">
        <f t="shared" si="8"/>
        <v>26</v>
      </c>
      <c r="T18" s="21">
        <v>10</v>
      </c>
      <c r="U18" s="13">
        <v>5</v>
      </c>
      <c r="V18" s="22">
        <f t="shared" si="9"/>
        <v>15</v>
      </c>
      <c r="W18" s="21">
        <v>9</v>
      </c>
      <c r="X18" s="13">
        <v>9</v>
      </c>
      <c r="Y18" s="22">
        <f t="shared" si="10"/>
        <v>18</v>
      </c>
      <c r="Z18" s="21">
        <v>6</v>
      </c>
      <c r="AA18" s="13">
        <v>1</v>
      </c>
      <c r="AB18" s="22">
        <f t="shared" si="11"/>
        <v>7</v>
      </c>
      <c r="AC18" s="21">
        <v>84</v>
      </c>
      <c r="AD18" s="13">
        <v>82</v>
      </c>
      <c r="AE18" s="22">
        <f t="shared" si="0"/>
        <v>166</v>
      </c>
      <c r="AF18" s="21">
        <f t="shared" si="12"/>
        <v>59</v>
      </c>
      <c r="AG18" s="13">
        <f t="shared" si="1"/>
        <v>51</v>
      </c>
      <c r="AH18" s="22">
        <f t="shared" si="1"/>
        <v>110</v>
      </c>
      <c r="AI18" s="21">
        <f t="shared" si="13"/>
        <v>25</v>
      </c>
      <c r="AJ18" s="13">
        <f t="shared" si="2"/>
        <v>31</v>
      </c>
      <c r="AK18" s="22">
        <f t="shared" si="2"/>
        <v>56</v>
      </c>
    </row>
    <row r="19" spans="1:37" ht="15" customHeight="1">
      <c r="A19" s="30" t="s">
        <v>29</v>
      </c>
      <c r="B19" s="21">
        <v>20</v>
      </c>
      <c r="C19" s="13">
        <v>16</v>
      </c>
      <c r="D19" s="22">
        <f t="shared" si="3"/>
        <v>36</v>
      </c>
      <c r="E19" s="21">
        <v>6</v>
      </c>
      <c r="F19" s="13">
        <v>5</v>
      </c>
      <c r="G19" s="22">
        <f t="shared" si="4"/>
        <v>11</v>
      </c>
      <c r="H19" s="21">
        <v>21</v>
      </c>
      <c r="I19" s="13">
        <v>13</v>
      </c>
      <c r="J19" s="22">
        <f t="shared" si="5"/>
        <v>34</v>
      </c>
      <c r="K19" s="21">
        <v>4</v>
      </c>
      <c r="L19" s="13">
        <v>2</v>
      </c>
      <c r="M19" s="22">
        <f t="shared" si="6"/>
        <v>6</v>
      </c>
      <c r="N19" s="21">
        <v>0</v>
      </c>
      <c r="O19" s="13">
        <v>0</v>
      </c>
      <c r="P19" s="22">
        <f t="shared" si="7"/>
        <v>0</v>
      </c>
      <c r="Q19" s="21">
        <v>4</v>
      </c>
      <c r="R19" s="13">
        <v>4</v>
      </c>
      <c r="S19" s="22">
        <f t="shared" si="8"/>
        <v>8</v>
      </c>
      <c r="T19" s="21">
        <v>6</v>
      </c>
      <c r="U19" s="13">
        <v>6</v>
      </c>
      <c r="V19" s="22">
        <f t="shared" si="9"/>
        <v>12</v>
      </c>
      <c r="W19" s="21">
        <v>8</v>
      </c>
      <c r="X19" s="13">
        <v>4</v>
      </c>
      <c r="Y19" s="22">
        <f t="shared" si="10"/>
        <v>12</v>
      </c>
      <c r="Z19" s="21">
        <v>6</v>
      </c>
      <c r="AA19" s="13">
        <v>1</v>
      </c>
      <c r="AB19" s="22">
        <f t="shared" si="11"/>
        <v>7</v>
      </c>
      <c r="AC19" s="21">
        <v>75</v>
      </c>
      <c r="AD19" s="13">
        <v>51</v>
      </c>
      <c r="AE19" s="22">
        <f t="shared" si="0"/>
        <v>126</v>
      </c>
      <c r="AF19" s="21">
        <f t="shared" si="12"/>
        <v>44</v>
      </c>
      <c r="AG19" s="13">
        <f t="shared" si="1"/>
        <v>30</v>
      </c>
      <c r="AH19" s="22">
        <f t="shared" si="1"/>
        <v>74</v>
      </c>
      <c r="AI19" s="21">
        <f t="shared" si="13"/>
        <v>31</v>
      </c>
      <c r="AJ19" s="13">
        <f t="shared" si="2"/>
        <v>21</v>
      </c>
      <c r="AK19" s="22">
        <f t="shared" si="2"/>
        <v>52</v>
      </c>
    </row>
    <row r="20" spans="1:37" ht="15" customHeight="1">
      <c r="A20" s="30" t="s">
        <v>30</v>
      </c>
      <c r="B20" s="21">
        <v>16</v>
      </c>
      <c r="C20" s="13">
        <v>13</v>
      </c>
      <c r="D20" s="22">
        <f t="shared" si="3"/>
        <v>29</v>
      </c>
      <c r="E20" s="21">
        <v>5</v>
      </c>
      <c r="F20" s="13">
        <v>3</v>
      </c>
      <c r="G20" s="22">
        <f t="shared" si="4"/>
        <v>8</v>
      </c>
      <c r="H20" s="21">
        <v>10</v>
      </c>
      <c r="I20" s="13">
        <v>7</v>
      </c>
      <c r="J20" s="22">
        <f t="shared" si="5"/>
        <v>17</v>
      </c>
      <c r="K20" s="21">
        <v>0</v>
      </c>
      <c r="L20" s="13">
        <v>2</v>
      </c>
      <c r="M20" s="22">
        <f t="shared" si="6"/>
        <v>2</v>
      </c>
      <c r="N20" s="21">
        <v>0</v>
      </c>
      <c r="O20" s="13">
        <v>0</v>
      </c>
      <c r="P20" s="22">
        <f t="shared" si="7"/>
        <v>0</v>
      </c>
      <c r="Q20" s="21">
        <v>9</v>
      </c>
      <c r="R20" s="13">
        <v>5</v>
      </c>
      <c r="S20" s="22">
        <f t="shared" si="8"/>
        <v>14</v>
      </c>
      <c r="T20" s="21">
        <v>2</v>
      </c>
      <c r="U20" s="13">
        <v>3</v>
      </c>
      <c r="V20" s="22">
        <f t="shared" si="9"/>
        <v>5</v>
      </c>
      <c r="W20" s="21">
        <v>7</v>
      </c>
      <c r="X20" s="13">
        <v>5</v>
      </c>
      <c r="Y20" s="22">
        <f t="shared" si="10"/>
        <v>12</v>
      </c>
      <c r="Z20" s="21">
        <v>2</v>
      </c>
      <c r="AA20" s="13">
        <v>4</v>
      </c>
      <c r="AB20" s="22">
        <f t="shared" si="11"/>
        <v>6</v>
      </c>
      <c r="AC20" s="21">
        <v>51</v>
      </c>
      <c r="AD20" s="13">
        <v>42</v>
      </c>
      <c r="AE20" s="22">
        <f t="shared" si="0"/>
        <v>93</v>
      </c>
      <c r="AF20" s="21">
        <f t="shared" si="12"/>
        <v>39</v>
      </c>
      <c r="AG20" s="13">
        <f t="shared" si="1"/>
        <v>30</v>
      </c>
      <c r="AH20" s="22">
        <f t="shared" si="1"/>
        <v>69</v>
      </c>
      <c r="AI20" s="21">
        <f t="shared" si="13"/>
        <v>12</v>
      </c>
      <c r="AJ20" s="13">
        <f t="shared" si="2"/>
        <v>12</v>
      </c>
      <c r="AK20" s="22">
        <f t="shared" si="2"/>
        <v>24</v>
      </c>
    </row>
    <row r="21" spans="1:37" ht="15" customHeight="1" thickBot="1">
      <c r="A21" s="31" t="s">
        <v>33</v>
      </c>
      <c r="B21" s="23">
        <v>14</v>
      </c>
      <c r="C21" s="15">
        <v>12</v>
      </c>
      <c r="D21" s="24">
        <f t="shared" si="3"/>
        <v>26</v>
      </c>
      <c r="E21" s="23">
        <v>0</v>
      </c>
      <c r="F21" s="15">
        <v>4</v>
      </c>
      <c r="G21" s="24">
        <f t="shared" si="4"/>
        <v>4</v>
      </c>
      <c r="H21" s="23">
        <v>9</v>
      </c>
      <c r="I21" s="15">
        <v>9</v>
      </c>
      <c r="J21" s="24">
        <f t="shared" si="5"/>
        <v>18</v>
      </c>
      <c r="K21" s="23">
        <v>3</v>
      </c>
      <c r="L21" s="15">
        <v>1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8</v>
      </c>
      <c r="R21" s="15">
        <v>11</v>
      </c>
      <c r="S21" s="24">
        <f t="shared" si="8"/>
        <v>19</v>
      </c>
      <c r="T21" s="23">
        <v>6</v>
      </c>
      <c r="U21" s="15">
        <v>7</v>
      </c>
      <c r="V21" s="24">
        <f t="shared" si="9"/>
        <v>13</v>
      </c>
      <c r="W21" s="23">
        <v>9</v>
      </c>
      <c r="X21" s="15">
        <v>5</v>
      </c>
      <c r="Y21" s="24">
        <f t="shared" si="10"/>
        <v>14</v>
      </c>
      <c r="Z21" s="23">
        <v>2</v>
      </c>
      <c r="AA21" s="15">
        <v>5</v>
      </c>
      <c r="AB21" s="24">
        <f t="shared" si="11"/>
        <v>7</v>
      </c>
      <c r="AC21" s="23">
        <v>51</v>
      </c>
      <c r="AD21" s="15">
        <v>54</v>
      </c>
      <c r="AE21" s="24">
        <f t="shared" si="0"/>
        <v>105</v>
      </c>
      <c r="AF21" s="23">
        <f t="shared" si="12"/>
        <v>33</v>
      </c>
      <c r="AG21" s="15">
        <f t="shared" si="1"/>
        <v>37</v>
      </c>
      <c r="AH21" s="24">
        <f t="shared" si="1"/>
        <v>70</v>
      </c>
      <c r="AI21" s="23">
        <f t="shared" si="13"/>
        <v>18</v>
      </c>
      <c r="AJ21" s="15">
        <f t="shared" si="2"/>
        <v>17</v>
      </c>
      <c r="AK21" s="24">
        <f t="shared" si="2"/>
        <v>35</v>
      </c>
    </row>
    <row r="22" spans="1:37" ht="15" customHeight="1" thickBot="1" thickTop="1">
      <c r="A22" s="32" t="s">
        <v>0</v>
      </c>
      <c r="B22" s="25">
        <f>SUM(B6:B21)</f>
        <v>955</v>
      </c>
      <c r="C22" s="26">
        <f aca="true" t="shared" si="14" ref="C22:AB22">SUM(C6:C21)</f>
        <v>1020</v>
      </c>
      <c r="D22" s="27">
        <f t="shared" si="14"/>
        <v>1975</v>
      </c>
      <c r="E22" s="25">
        <f t="shared" si="14"/>
        <v>173</v>
      </c>
      <c r="F22" s="26">
        <f t="shared" si="14"/>
        <v>164</v>
      </c>
      <c r="G22" s="27">
        <f t="shared" si="14"/>
        <v>337</v>
      </c>
      <c r="H22" s="25">
        <f t="shared" si="14"/>
        <v>916</v>
      </c>
      <c r="I22" s="26">
        <f t="shared" si="14"/>
        <v>887</v>
      </c>
      <c r="J22" s="27">
        <f t="shared" si="14"/>
        <v>1803</v>
      </c>
      <c r="K22" s="25">
        <f t="shared" si="14"/>
        <v>130</v>
      </c>
      <c r="L22" s="26">
        <f t="shared" si="14"/>
        <v>135</v>
      </c>
      <c r="M22" s="27">
        <f t="shared" si="14"/>
        <v>265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542</v>
      </c>
      <c r="R22" s="26">
        <f t="shared" si="14"/>
        <v>506</v>
      </c>
      <c r="S22" s="27">
        <f t="shared" si="14"/>
        <v>1048</v>
      </c>
      <c r="T22" s="25">
        <f t="shared" si="14"/>
        <v>425</v>
      </c>
      <c r="U22" s="26">
        <f t="shared" si="14"/>
        <v>399</v>
      </c>
      <c r="V22" s="27">
        <f t="shared" si="14"/>
        <v>824</v>
      </c>
      <c r="W22" s="25">
        <f t="shared" si="14"/>
        <v>360</v>
      </c>
      <c r="X22" s="26">
        <f t="shared" si="14"/>
        <v>366</v>
      </c>
      <c r="Y22" s="27">
        <f t="shared" si="14"/>
        <v>726</v>
      </c>
      <c r="Z22" s="25">
        <f t="shared" si="14"/>
        <v>203</v>
      </c>
      <c r="AA22" s="26">
        <f t="shared" si="14"/>
        <v>210</v>
      </c>
      <c r="AB22" s="27">
        <f t="shared" si="14"/>
        <v>413</v>
      </c>
      <c r="AC22" s="25">
        <f>B22+E22+H22+K22+N22+Q22+T22+W22+Z22</f>
        <v>3704</v>
      </c>
      <c r="AD22" s="26">
        <f>C22+F22+I22+L22+O22+R22+U22+X22+AA22</f>
        <v>3687</v>
      </c>
      <c r="AE22" s="27">
        <f>D22+G22+J22+M22+P22+S22+V22+Y22+AB22</f>
        <v>7391</v>
      </c>
      <c r="AF22" s="25">
        <f t="shared" si="12"/>
        <v>2233</v>
      </c>
      <c r="AG22" s="26">
        <f>C22+F22+R22+X22+AA22</f>
        <v>2266</v>
      </c>
      <c r="AH22" s="27">
        <f>D22+G22+S22+Y22+AB22</f>
        <v>4499</v>
      </c>
      <c r="AI22" s="25">
        <f t="shared" si="13"/>
        <v>1471</v>
      </c>
      <c r="AJ22" s="26">
        <f>I22+L22+O22+U22</f>
        <v>1421</v>
      </c>
      <c r="AK22" s="27">
        <f>J22+M22+P22+V22</f>
        <v>2892</v>
      </c>
    </row>
    <row r="23" ht="12.75">
      <c r="B23" s="2"/>
    </row>
    <row r="25" ht="12.75">
      <c r="B25" s="2"/>
    </row>
    <row r="26" ht="12.75">
      <c r="B26" s="2"/>
    </row>
    <row r="27" ht="12.75">
      <c r="B27" s="2"/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43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190</v>
      </c>
      <c r="C6" s="13">
        <v>168</v>
      </c>
      <c r="D6" s="22">
        <f>SUM(B6:C6)</f>
        <v>358</v>
      </c>
      <c r="E6" s="21">
        <v>26</v>
      </c>
      <c r="F6" s="13">
        <v>27</v>
      </c>
      <c r="G6" s="22">
        <f>SUM(E6:F6)</f>
        <v>53</v>
      </c>
      <c r="H6" s="21">
        <v>140</v>
      </c>
      <c r="I6" s="13">
        <v>136</v>
      </c>
      <c r="J6" s="22">
        <f>SUM(H6:I6)</f>
        <v>276</v>
      </c>
      <c r="K6" s="21">
        <v>32</v>
      </c>
      <c r="L6" s="13">
        <v>37</v>
      </c>
      <c r="M6" s="22">
        <f>SUM(K6:L6)</f>
        <v>69</v>
      </c>
      <c r="N6" s="21">
        <v>47</v>
      </c>
      <c r="O6" s="13">
        <v>32</v>
      </c>
      <c r="P6" s="22">
        <f>SUM(N6:O6)</f>
        <v>79</v>
      </c>
      <c r="Q6" s="21">
        <v>93</v>
      </c>
      <c r="R6" s="13">
        <v>89</v>
      </c>
      <c r="S6" s="22">
        <f>SUM(Q6:R6)</f>
        <v>182</v>
      </c>
      <c r="T6" s="21">
        <v>64</v>
      </c>
      <c r="U6" s="13">
        <v>56</v>
      </c>
      <c r="V6" s="22">
        <f>SUM(T6:U6)</f>
        <v>120</v>
      </c>
      <c r="W6" s="21">
        <v>51</v>
      </c>
      <c r="X6" s="13">
        <v>59</v>
      </c>
      <c r="Y6" s="22">
        <f>SUM(W6:X6)</f>
        <v>110</v>
      </c>
      <c r="Z6" s="21">
        <v>48</v>
      </c>
      <c r="AA6" s="13">
        <v>45</v>
      </c>
      <c r="AB6" s="22">
        <f>SUM(Z6:AA6)</f>
        <v>93</v>
      </c>
      <c r="AC6" s="21">
        <v>691</v>
      </c>
      <c r="AD6" s="13">
        <v>649</v>
      </c>
      <c r="AE6" s="22">
        <f aca="true" t="shared" si="0" ref="AE6:AE21">D6+G6+J6+M6+P6+S6+V6+Y6+AB6</f>
        <v>1340</v>
      </c>
      <c r="AF6" s="21">
        <f>B6+E6+Q6+W6+Z6</f>
        <v>408</v>
      </c>
      <c r="AG6" s="13">
        <f aca="true" t="shared" si="1" ref="AG6:AH21">C6+F6+R6+X6+AA6</f>
        <v>388</v>
      </c>
      <c r="AH6" s="22">
        <f t="shared" si="1"/>
        <v>796</v>
      </c>
      <c r="AI6" s="21">
        <f>H6+K6+N6+T6</f>
        <v>283</v>
      </c>
      <c r="AJ6" s="13">
        <f aca="true" t="shared" si="2" ref="AJ6:AK21">I6+L6+O6+U6</f>
        <v>261</v>
      </c>
      <c r="AK6" s="22">
        <f t="shared" si="2"/>
        <v>544</v>
      </c>
    </row>
    <row r="7" spans="1:37" ht="15" customHeight="1">
      <c r="A7" s="30" t="s">
        <v>17</v>
      </c>
      <c r="B7" s="21">
        <v>209</v>
      </c>
      <c r="C7" s="13">
        <v>204</v>
      </c>
      <c r="D7" s="22">
        <f aca="true" t="shared" si="3" ref="D7:D21">SUM(B7:C7)</f>
        <v>413</v>
      </c>
      <c r="E7" s="21">
        <v>37</v>
      </c>
      <c r="F7" s="13">
        <v>32</v>
      </c>
      <c r="G7" s="22">
        <f aca="true" t="shared" si="4" ref="G7:G21">SUM(E7:F7)</f>
        <v>69</v>
      </c>
      <c r="H7" s="21">
        <v>153</v>
      </c>
      <c r="I7" s="13">
        <v>173</v>
      </c>
      <c r="J7" s="22">
        <f aca="true" t="shared" si="5" ref="J7:J21">SUM(H7:I7)</f>
        <v>326</v>
      </c>
      <c r="K7" s="21">
        <v>28</v>
      </c>
      <c r="L7" s="13">
        <v>28</v>
      </c>
      <c r="M7" s="22">
        <f aca="true" t="shared" si="6" ref="M7:M21">SUM(K7:L7)</f>
        <v>56</v>
      </c>
      <c r="N7" s="21">
        <v>46</v>
      </c>
      <c r="O7" s="13">
        <v>43</v>
      </c>
      <c r="P7" s="22">
        <f aca="true" t="shared" si="7" ref="P7:P21">SUM(N7:O7)</f>
        <v>89</v>
      </c>
      <c r="Q7" s="21">
        <v>112</v>
      </c>
      <c r="R7" s="13">
        <v>108</v>
      </c>
      <c r="S7" s="22">
        <f aca="true" t="shared" si="8" ref="S7:S21">SUM(Q7:R7)</f>
        <v>220</v>
      </c>
      <c r="T7" s="21">
        <v>95</v>
      </c>
      <c r="U7" s="13">
        <v>78</v>
      </c>
      <c r="V7" s="22">
        <f aca="true" t="shared" si="9" ref="V7:V21">SUM(T7:U7)</f>
        <v>173</v>
      </c>
      <c r="W7" s="21">
        <v>53</v>
      </c>
      <c r="X7" s="13">
        <v>66</v>
      </c>
      <c r="Y7" s="22">
        <f aca="true" t="shared" si="10" ref="Y7:Y21">SUM(W7:X7)</f>
        <v>119</v>
      </c>
      <c r="Z7" s="21">
        <v>61</v>
      </c>
      <c r="AA7" s="13">
        <v>59</v>
      </c>
      <c r="AB7" s="22">
        <f aca="true" t="shared" si="11" ref="AB7:AB21">SUM(Z7:AA7)</f>
        <v>120</v>
      </c>
      <c r="AC7" s="21">
        <v>794</v>
      </c>
      <c r="AD7" s="13">
        <v>791</v>
      </c>
      <c r="AE7" s="22">
        <f t="shared" si="0"/>
        <v>1585</v>
      </c>
      <c r="AF7" s="21">
        <f aca="true" t="shared" si="12" ref="AF7:AF22">B7+E7+Q7+W7+Z7</f>
        <v>472</v>
      </c>
      <c r="AG7" s="13">
        <f t="shared" si="1"/>
        <v>469</v>
      </c>
      <c r="AH7" s="22">
        <f t="shared" si="1"/>
        <v>941</v>
      </c>
      <c r="AI7" s="21">
        <f aca="true" t="shared" si="13" ref="AI7:AI22">H7+K7+N7+T7</f>
        <v>322</v>
      </c>
      <c r="AJ7" s="13">
        <f t="shared" si="2"/>
        <v>322</v>
      </c>
      <c r="AK7" s="22">
        <f t="shared" si="2"/>
        <v>644</v>
      </c>
    </row>
    <row r="8" spans="1:37" ht="15" customHeight="1">
      <c r="A8" s="30" t="s">
        <v>18</v>
      </c>
      <c r="B8" s="21">
        <v>179</v>
      </c>
      <c r="C8" s="13">
        <v>176</v>
      </c>
      <c r="D8" s="22">
        <f t="shared" si="3"/>
        <v>355</v>
      </c>
      <c r="E8" s="21">
        <v>37</v>
      </c>
      <c r="F8" s="13">
        <v>28</v>
      </c>
      <c r="G8" s="22">
        <f t="shared" si="4"/>
        <v>65</v>
      </c>
      <c r="H8" s="21">
        <v>150</v>
      </c>
      <c r="I8" s="13">
        <v>121</v>
      </c>
      <c r="J8" s="22">
        <f t="shared" si="5"/>
        <v>271</v>
      </c>
      <c r="K8" s="21">
        <v>38</v>
      </c>
      <c r="L8" s="13">
        <v>22</v>
      </c>
      <c r="M8" s="22">
        <f t="shared" si="6"/>
        <v>60</v>
      </c>
      <c r="N8" s="21">
        <v>33</v>
      </c>
      <c r="O8" s="13">
        <v>17</v>
      </c>
      <c r="P8" s="22">
        <f t="shared" si="7"/>
        <v>50</v>
      </c>
      <c r="Q8" s="21">
        <v>96</v>
      </c>
      <c r="R8" s="13">
        <v>111</v>
      </c>
      <c r="S8" s="22">
        <f t="shared" si="8"/>
        <v>207</v>
      </c>
      <c r="T8" s="21">
        <v>49</v>
      </c>
      <c r="U8" s="13">
        <v>58</v>
      </c>
      <c r="V8" s="22">
        <f t="shared" si="9"/>
        <v>107</v>
      </c>
      <c r="W8" s="21">
        <v>51</v>
      </c>
      <c r="X8" s="13">
        <v>56</v>
      </c>
      <c r="Y8" s="22">
        <f t="shared" si="10"/>
        <v>107</v>
      </c>
      <c r="Z8" s="21">
        <v>48</v>
      </c>
      <c r="AA8" s="13">
        <v>41</v>
      </c>
      <c r="AB8" s="22">
        <f t="shared" si="11"/>
        <v>89</v>
      </c>
      <c r="AC8" s="21">
        <v>681</v>
      </c>
      <c r="AD8" s="13">
        <v>630</v>
      </c>
      <c r="AE8" s="22">
        <f t="shared" si="0"/>
        <v>1311</v>
      </c>
      <c r="AF8" s="21">
        <f t="shared" si="12"/>
        <v>411</v>
      </c>
      <c r="AG8" s="13">
        <f t="shared" si="1"/>
        <v>412</v>
      </c>
      <c r="AH8" s="22">
        <f t="shared" si="1"/>
        <v>823</v>
      </c>
      <c r="AI8" s="21">
        <f t="shared" si="13"/>
        <v>270</v>
      </c>
      <c r="AJ8" s="13">
        <f t="shared" si="2"/>
        <v>218</v>
      </c>
      <c r="AK8" s="22">
        <f t="shared" si="2"/>
        <v>488</v>
      </c>
    </row>
    <row r="9" spans="1:37" ht="15" customHeight="1">
      <c r="A9" s="30" t="s">
        <v>19</v>
      </c>
      <c r="B9" s="21">
        <v>160</v>
      </c>
      <c r="C9" s="13">
        <v>145</v>
      </c>
      <c r="D9" s="22">
        <f t="shared" si="3"/>
        <v>305</v>
      </c>
      <c r="E9" s="21">
        <v>30</v>
      </c>
      <c r="F9" s="13">
        <v>31</v>
      </c>
      <c r="G9" s="22">
        <f t="shared" si="4"/>
        <v>61</v>
      </c>
      <c r="H9" s="21">
        <v>115</v>
      </c>
      <c r="I9" s="13">
        <v>135</v>
      </c>
      <c r="J9" s="22">
        <f t="shared" si="5"/>
        <v>250</v>
      </c>
      <c r="K9" s="21">
        <v>32</v>
      </c>
      <c r="L9" s="13">
        <v>35</v>
      </c>
      <c r="M9" s="22">
        <f t="shared" si="6"/>
        <v>67</v>
      </c>
      <c r="N9" s="21">
        <v>24</v>
      </c>
      <c r="O9" s="13">
        <v>25</v>
      </c>
      <c r="P9" s="22">
        <f t="shared" si="7"/>
        <v>49</v>
      </c>
      <c r="Q9" s="21">
        <v>76</v>
      </c>
      <c r="R9" s="13">
        <v>84</v>
      </c>
      <c r="S9" s="22">
        <f t="shared" si="8"/>
        <v>160</v>
      </c>
      <c r="T9" s="21">
        <v>65</v>
      </c>
      <c r="U9" s="13">
        <v>51</v>
      </c>
      <c r="V9" s="22">
        <f t="shared" si="9"/>
        <v>116</v>
      </c>
      <c r="W9" s="21">
        <v>45</v>
      </c>
      <c r="X9" s="13">
        <v>52</v>
      </c>
      <c r="Y9" s="22">
        <f t="shared" si="10"/>
        <v>97</v>
      </c>
      <c r="Z9" s="21">
        <v>29</v>
      </c>
      <c r="AA9" s="13">
        <v>27</v>
      </c>
      <c r="AB9" s="22">
        <f t="shared" si="11"/>
        <v>56</v>
      </c>
      <c r="AC9" s="21">
        <v>576</v>
      </c>
      <c r="AD9" s="13">
        <v>585</v>
      </c>
      <c r="AE9" s="22">
        <f t="shared" si="0"/>
        <v>1161</v>
      </c>
      <c r="AF9" s="21">
        <f t="shared" si="12"/>
        <v>340</v>
      </c>
      <c r="AG9" s="13">
        <f t="shared" si="1"/>
        <v>339</v>
      </c>
      <c r="AH9" s="22">
        <f t="shared" si="1"/>
        <v>679</v>
      </c>
      <c r="AI9" s="21">
        <f t="shared" si="13"/>
        <v>236</v>
      </c>
      <c r="AJ9" s="13">
        <f t="shared" si="2"/>
        <v>246</v>
      </c>
      <c r="AK9" s="22">
        <f t="shared" si="2"/>
        <v>482</v>
      </c>
    </row>
    <row r="10" spans="1:37" ht="15" customHeight="1">
      <c r="A10" s="30" t="s">
        <v>20</v>
      </c>
      <c r="B10" s="21">
        <v>139</v>
      </c>
      <c r="C10" s="13">
        <v>135</v>
      </c>
      <c r="D10" s="22">
        <f t="shared" si="3"/>
        <v>274</v>
      </c>
      <c r="E10" s="21">
        <v>26</v>
      </c>
      <c r="F10" s="13">
        <v>15</v>
      </c>
      <c r="G10" s="22">
        <f t="shared" si="4"/>
        <v>41</v>
      </c>
      <c r="H10" s="21">
        <v>148</v>
      </c>
      <c r="I10" s="13">
        <v>148</v>
      </c>
      <c r="J10" s="22">
        <f t="shared" si="5"/>
        <v>296</v>
      </c>
      <c r="K10" s="21">
        <v>36</v>
      </c>
      <c r="L10" s="13">
        <v>31</v>
      </c>
      <c r="M10" s="22">
        <f t="shared" si="6"/>
        <v>67</v>
      </c>
      <c r="N10" s="21">
        <v>27</v>
      </c>
      <c r="O10" s="13">
        <v>33</v>
      </c>
      <c r="P10" s="22">
        <f t="shared" si="7"/>
        <v>60</v>
      </c>
      <c r="Q10" s="21">
        <v>65</v>
      </c>
      <c r="R10" s="13">
        <v>90</v>
      </c>
      <c r="S10" s="22">
        <f t="shared" si="8"/>
        <v>155</v>
      </c>
      <c r="T10" s="21">
        <v>61</v>
      </c>
      <c r="U10" s="13">
        <v>55</v>
      </c>
      <c r="V10" s="22">
        <f t="shared" si="9"/>
        <v>116</v>
      </c>
      <c r="W10" s="21">
        <v>61</v>
      </c>
      <c r="X10" s="13">
        <v>57</v>
      </c>
      <c r="Y10" s="22">
        <f t="shared" si="10"/>
        <v>118</v>
      </c>
      <c r="Z10" s="21">
        <v>27</v>
      </c>
      <c r="AA10" s="13">
        <v>17</v>
      </c>
      <c r="AB10" s="22">
        <f t="shared" si="11"/>
        <v>44</v>
      </c>
      <c r="AC10" s="21">
        <v>590</v>
      </c>
      <c r="AD10" s="13">
        <v>581</v>
      </c>
      <c r="AE10" s="22">
        <f t="shared" si="0"/>
        <v>1171</v>
      </c>
      <c r="AF10" s="21">
        <f t="shared" si="12"/>
        <v>318</v>
      </c>
      <c r="AG10" s="13">
        <f t="shared" si="1"/>
        <v>314</v>
      </c>
      <c r="AH10" s="22">
        <f t="shared" si="1"/>
        <v>632</v>
      </c>
      <c r="AI10" s="21">
        <f t="shared" si="13"/>
        <v>272</v>
      </c>
      <c r="AJ10" s="13">
        <f t="shared" si="2"/>
        <v>267</v>
      </c>
      <c r="AK10" s="22">
        <f t="shared" si="2"/>
        <v>539</v>
      </c>
    </row>
    <row r="11" spans="1:37" ht="15" customHeight="1">
      <c r="A11" s="30" t="s">
        <v>21</v>
      </c>
      <c r="B11" s="21">
        <v>176</v>
      </c>
      <c r="C11" s="13">
        <v>189</v>
      </c>
      <c r="D11" s="22">
        <f t="shared" si="3"/>
        <v>365</v>
      </c>
      <c r="E11" s="21">
        <v>22</v>
      </c>
      <c r="F11" s="13">
        <v>31</v>
      </c>
      <c r="G11" s="22">
        <f t="shared" si="4"/>
        <v>53</v>
      </c>
      <c r="H11" s="21">
        <v>153</v>
      </c>
      <c r="I11" s="13">
        <v>144</v>
      </c>
      <c r="J11" s="22">
        <f t="shared" si="5"/>
        <v>297</v>
      </c>
      <c r="K11" s="21">
        <v>27</v>
      </c>
      <c r="L11" s="13">
        <v>19</v>
      </c>
      <c r="M11" s="22">
        <f t="shared" si="6"/>
        <v>46</v>
      </c>
      <c r="N11" s="21">
        <v>32</v>
      </c>
      <c r="O11" s="13">
        <v>32</v>
      </c>
      <c r="P11" s="22">
        <f t="shared" si="7"/>
        <v>64</v>
      </c>
      <c r="Q11" s="21">
        <v>70</v>
      </c>
      <c r="R11" s="13">
        <v>78</v>
      </c>
      <c r="S11" s="22">
        <f t="shared" si="8"/>
        <v>148</v>
      </c>
      <c r="T11" s="21">
        <v>60</v>
      </c>
      <c r="U11" s="13">
        <v>44</v>
      </c>
      <c r="V11" s="22">
        <f t="shared" si="9"/>
        <v>104</v>
      </c>
      <c r="W11" s="21">
        <v>55</v>
      </c>
      <c r="X11" s="13">
        <v>65</v>
      </c>
      <c r="Y11" s="22">
        <f t="shared" si="10"/>
        <v>120</v>
      </c>
      <c r="Z11" s="21">
        <v>29</v>
      </c>
      <c r="AA11" s="13">
        <v>33</v>
      </c>
      <c r="AB11" s="22">
        <f t="shared" si="11"/>
        <v>62</v>
      </c>
      <c r="AC11" s="21">
        <v>624</v>
      </c>
      <c r="AD11" s="13">
        <v>635</v>
      </c>
      <c r="AE11" s="22">
        <f t="shared" si="0"/>
        <v>1259</v>
      </c>
      <c r="AF11" s="21">
        <f t="shared" si="12"/>
        <v>352</v>
      </c>
      <c r="AG11" s="13">
        <f t="shared" si="1"/>
        <v>396</v>
      </c>
      <c r="AH11" s="22">
        <f t="shared" si="1"/>
        <v>748</v>
      </c>
      <c r="AI11" s="21">
        <f t="shared" si="13"/>
        <v>272</v>
      </c>
      <c r="AJ11" s="13">
        <f t="shared" si="2"/>
        <v>239</v>
      </c>
      <c r="AK11" s="22">
        <f t="shared" si="2"/>
        <v>511</v>
      </c>
    </row>
    <row r="12" spans="1:37" ht="15" customHeight="1">
      <c r="A12" s="30" t="s">
        <v>22</v>
      </c>
      <c r="B12" s="21">
        <v>129</v>
      </c>
      <c r="C12" s="13">
        <v>121</v>
      </c>
      <c r="D12" s="22">
        <f t="shared" si="3"/>
        <v>250</v>
      </c>
      <c r="E12" s="21">
        <v>23</v>
      </c>
      <c r="F12" s="13">
        <v>27</v>
      </c>
      <c r="G12" s="22">
        <f t="shared" si="4"/>
        <v>50</v>
      </c>
      <c r="H12" s="21">
        <v>110</v>
      </c>
      <c r="I12" s="13">
        <v>116</v>
      </c>
      <c r="J12" s="22">
        <f t="shared" si="5"/>
        <v>226</v>
      </c>
      <c r="K12" s="21">
        <v>20</v>
      </c>
      <c r="L12" s="13">
        <v>24</v>
      </c>
      <c r="M12" s="22">
        <f t="shared" si="6"/>
        <v>44</v>
      </c>
      <c r="N12" s="21">
        <v>29</v>
      </c>
      <c r="O12" s="13">
        <v>28</v>
      </c>
      <c r="P12" s="22">
        <f t="shared" si="7"/>
        <v>57</v>
      </c>
      <c r="Q12" s="21">
        <v>72</v>
      </c>
      <c r="R12" s="13">
        <v>73</v>
      </c>
      <c r="S12" s="22">
        <f t="shared" si="8"/>
        <v>145</v>
      </c>
      <c r="T12" s="21">
        <v>57</v>
      </c>
      <c r="U12" s="13">
        <v>45</v>
      </c>
      <c r="V12" s="22">
        <f t="shared" si="9"/>
        <v>102</v>
      </c>
      <c r="W12" s="21">
        <v>55</v>
      </c>
      <c r="X12" s="13">
        <v>40</v>
      </c>
      <c r="Y12" s="22">
        <f t="shared" si="10"/>
        <v>95</v>
      </c>
      <c r="Z12" s="21">
        <v>33</v>
      </c>
      <c r="AA12" s="13">
        <v>35</v>
      </c>
      <c r="AB12" s="22">
        <f t="shared" si="11"/>
        <v>68</v>
      </c>
      <c r="AC12" s="21">
        <v>528</v>
      </c>
      <c r="AD12" s="13">
        <v>509</v>
      </c>
      <c r="AE12" s="22">
        <f t="shared" si="0"/>
        <v>1037</v>
      </c>
      <c r="AF12" s="21">
        <f t="shared" si="12"/>
        <v>312</v>
      </c>
      <c r="AG12" s="13">
        <f t="shared" si="1"/>
        <v>296</v>
      </c>
      <c r="AH12" s="22">
        <f t="shared" si="1"/>
        <v>608</v>
      </c>
      <c r="AI12" s="21">
        <f t="shared" si="13"/>
        <v>216</v>
      </c>
      <c r="AJ12" s="13">
        <f t="shared" si="2"/>
        <v>213</v>
      </c>
      <c r="AK12" s="22">
        <f t="shared" si="2"/>
        <v>429</v>
      </c>
    </row>
    <row r="13" spans="1:37" ht="15" customHeight="1">
      <c r="A13" s="30" t="s">
        <v>23</v>
      </c>
      <c r="B13" s="21">
        <v>115</v>
      </c>
      <c r="C13" s="13">
        <v>105</v>
      </c>
      <c r="D13" s="22">
        <f t="shared" si="3"/>
        <v>220</v>
      </c>
      <c r="E13" s="21">
        <v>17</v>
      </c>
      <c r="F13" s="13">
        <v>22</v>
      </c>
      <c r="G13" s="22">
        <f t="shared" si="4"/>
        <v>39</v>
      </c>
      <c r="H13" s="21">
        <v>92</v>
      </c>
      <c r="I13" s="13">
        <v>98</v>
      </c>
      <c r="J13" s="22">
        <f t="shared" si="5"/>
        <v>190</v>
      </c>
      <c r="K13" s="21">
        <v>19</v>
      </c>
      <c r="L13" s="13">
        <v>12</v>
      </c>
      <c r="M13" s="22">
        <f t="shared" si="6"/>
        <v>31</v>
      </c>
      <c r="N13" s="21">
        <v>23</v>
      </c>
      <c r="O13" s="13">
        <v>16</v>
      </c>
      <c r="P13" s="22">
        <f t="shared" si="7"/>
        <v>39</v>
      </c>
      <c r="Q13" s="21">
        <v>69</v>
      </c>
      <c r="R13" s="13">
        <v>58</v>
      </c>
      <c r="S13" s="22">
        <f t="shared" si="8"/>
        <v>127</v>
      </c>
      <c r="T13" s="21">
        <v>47</v>
      </c>
      <c r="U13" s="13">
        <v>45</v>
      </c>
      <c r="V13" s="22">
        <f t="shared" si="9"/>
        <v>92</v>
      </c>
      <c r="W13" s="21">
        <v>34</v>
      </c>
      <c r="X13" s="13">
        <v>42</v>
      </c>
      <c r="Y13" s="22">
        <f t="shared" si="10"/>
        <v>76</v>
      </c>
      <c r="Z13" s="21">
        <v>29</v>
      </c>
      <c r="AA13" s="13">
        <v>32</v>
      </c>
      <c r="AB13" s="22">
        <f t="shared" si="11"/>
        <v>61</v>
      </c>
      <c r="AC13" s="21">
        <v>445</v>
      </c>
      <c r="AD13" s="13">
        <v>430</v>
      </c>
      <c r="AE13" s="22">
        <f t="shared" si="0"/>
        <v>875</v>
      </c>
      <c r="AF13" s="21">
        <f t="shared" si="12"/>
        <v>264</v>
      </c>
      <c r="AG13" s="13">
        <f t="shared" si="1"/>
        <v>259</v>
      </c>
      <c r="AH13" s="22">
        <f t="shared" si="1"/>
        <v>523</v>
      </c>
      <c r="AI13" s="21">
        <f t="shared" si="13"/>
        <v>181</v>
      </c>
      <c r="AJ13" s="13">
        <f t="shared" si="2"/>
        <v>171</v>
      </c>
      <c r="AK13" s="22">
        <f t="shared" si="2"/>
        <v>352</v>
      </c>
    </row>
    <row r="14" spans="1:37" ht="15" customHeight="1">
      <c r="A14" s="30" t="s">
        <v>24</v>
      </c>
      <c r="B14" s="21">
        <v>74</v>
      </c>
      <c r="C14" s="13">
        <v>99</v>
      </c>
      <c r="D14" s="22">
        <f t="shared" si="3"/>
        <v>173</v>
      </c>
      <c r="E14" s="21">
        <v>16</v>
      </c>
      <c r="F14" s="13">
        <v>16</v>
      </c>
      <c r="G14" s="22">
        <f t="shared" si="4"/>
        <v>32</v>
      </c>
      <c r="H14" s="21">
        <v>74</v>
      </c>
      <c r="I14" s="13">
        <v>66</v>
      </c>
      <c r="J14" s="22">
        <f t="shared" si="5"/>
        <v>140</v>
      </c>
      <c r="K14" s="21">
        <v>14</v>
      </c>
      <c r="L14" s="13">
        <v>22</v>
      </c>
      <c r="M14" s="22">
        <f t="shared" si="6"/>
        <v>36</v>
      </c>
      <c r="N14" s="21">
        <v>10</v>
      </c>
      <c r="O14" s="13">
        <v>13</v>
      </c>
      <c r="P14" s="22">
        <f t="shared" si="7"/>
        <v>23</v>
      </c>
      <c r="Q14" s="21">
        <v>53</v>
      </c>
      <c r="R14" s="13">
        <v>49</v>
      </c>
      <c r="S14" s="22">
        <f t="shared" si="8"/>
        <v>102</v>
      </c>
      <c r="T14" s="21">
        <v>35</v>
      </c>
      <c r="U14" s="13">
        <v>30</v>
      </c>
      <c r="V14" s="22">
        <f t="shared" si="9"/>
        <v>65</v>
      </c>
      <c r="W14" s="21">
        <v>31</v>
      </c>
      <c r="X14" s="13">
        <v>24</v>
      </c>
      <c r="Y14" s="22">
        <f t="shared" si="10"/>
        <v>55</v>
      </c>
      <c r="Z14" s="21">
        <v>21</v>
      </c>
      <c r="AA14" s="13">
        <v>18</v>
      </c>
      <c r="AB14" s="22">
        <f t="shared" si="11"/>
        <v>39</v>
      </c>
      <c r="AC14" s="21">
        <v>328</v>
      </c>
      <c r="AD14" s="13">
        <v>337</v>
      </c>
      <c r="AE14" s="22">
        <f t="shared" si="0"/>
        <v>665</v>
      </c>
      <c r="AF14" s="21">
        <f t="shared" si="12"/>
        <v>195</v>
      </c>
      <c r="AG14" s="13">
        <f t="shared" si="1"/>
        <v>206</v>
      </c>
      <c r="AH14" s="22">
        <f t="shared" si="1"/>
        <v>401</v>
      </c>
      <c r="AI14" s="21">
        <f t="shared" si="13"/>
        <v>133</v>
      </c>
      <c r="AJ14" s="13">
        <f t="shared" si="2"/>
        <v>131</v>
      </c>
      <c r="AK14" s="22">
        <f t="shared" si="2"/>
        <v>264</v>
      </c>
    </row>
    <row r="15" spans="1:37" ht="15" customHeight="1">
      <c r="A15" s="30" t="s">
        <v>25</v>
      </c>
      <c r="B15" s="21">
        <v>63</v>
      </c>
      <c r="C15" s="13">
        <v>73</v>
      </c>
      <c r="D15" s="22">
        <f t="shared" si="3"/>
        <v>136</v>
      </c>
      <c r="E15" s="21">
        <v>9</v>
      </c>
      <c r="F15" s="13">
        <v>11</v>
      </c>
      <c r="G15" s="22">
        <f t="shared" si="4"/>
        <v>20</v>
      </c>
      <c r="H15" s="21">
        <v>46</v>
      </c>
      <c r="I15" s="13">
        <v>55</v>
      </c>
      <c r="J15" s="22">
        <f t="shared" si="5"/>
        <v>101</v>
      </c>
      <c r="K15" s="21">
        <v>19</v>
      </c>
      <c r="L15" s="13">
        <v>11</v>
      </c>
      <c r="M15" s="22">
        <f t="shared" si="6"/>
        <v>30</v>
      </c>
      <c r="N15" s="21">
        <v>8</v>
      </c>
      <c r="O15" s="13">
        <v>10</v>
      </c>
      <c r="P15" s="22">
        <f t="shared" si="7"/>
        <v>18</v>
      </c>
      <c r="Q15" s="21">
        <v>37</v>
      </c>
      <c r="R15" s="13">
        <v>29</v>
      </c>
      <c r="S15" s="22">
        <f t="shared" si="8"/>
        <v>66</v>
      </c>
      <c r="T15" s="21">
        <v>27</v>
      </c>
      <c r="U15" s="13">
        <v>23</v>
      </c>
      <c r="V15" s="22">
        <f t="shared" si="9"/>
        <v>50</v>
      </c>
      <c r="W15" s="21">
        <v>25</v>
      </c>
      <c r="X15" s="13">
        <v>22</v>
      </c>
      <c r="Y15" s="22">
        <f t="shared" si="10"/>
        <v>47</v>
      </c>
      <c r="Z15" s="21">
        <v>9</v>
      </c>
      <c r="AA15" s="13">
        <v>12</v>
      </c>
      <c r="AB15" s="22">
        <f t="shared" si="11"/>
        <v>21</v>
      </c>
      <c r="AC15" s="21">
        <v>243</v>
      </c>
      <c r="AD15" s="13">
        <v>246</v>
      </c>
      <c r="AE15" s="22">
        <f t="shared" si="0"/>
        <v>489</v>
      </c>
      <c r="AF15" s="21">
        <f t="shared" si="12"/>
        <v>143</v>
      </c>
      <c r="AG15" s="13">
        <f t="shared" si="1"/>
        <v>147</v>
      </c>
      <c r="AH15" s="22">
        <f t="shared" si="1"/>
        <v>290</v>
      </c>
      <c r="AI15" s="21">
        <f t="shared" si="13"/>
        <v>100</v>
      </c>
      <c r="AJ15" s="13">
        <f t="shared" si="2"/>
        <v>99</v>
      </c>
      <c r="AK15" s="22">
        <f t="shared" si="2"/>
        <v>199</v>
      </c>
    </row>
    <row r="16" spans="1:37" ht="15" customHeight="1">
      <c r="A16" s="30" t="s">
        <v>26</v>
      </c>
      <c r="B16" s="21">
        <v>52</v>
      </c>
      <c r="C16" s="13">
        <v>60</v>
      </c>
      <c r="D16" s="22">
        <f t="shared" si="3"/>
        <v>112</v>
      </c>
      <c r="E16" s="21">
        <v>8</v>
      </c>
      <c r="F16" s="13">
        <v>7</v>
      </c>
      <c r="G16" s="22">
        <f t="shared" si="4"/>
        <v>15</v>
      </c>
      <c r="H16" s="21">
        <v>35</v>
      </c>
      <c r="I16" s="13">
        <v>35</v>
      </c>
      <c r="J16" s="22">
        <f t="shared" si="5"/>
        <v>70</v>
      </c>
      <c r="K16" s="21">
        <v>12</v>
      </c>
      <c r="L16" s="13">
        <v>6</v>
      </c>
      <c r="M16" s="22">
        <f t="shared" si="6"/>
        <v>18</v>
      </c>
      <c r="N16" s="21">
        <v>8</v>
      </c>
      <c r="O16" s="13">
        <v>9</v>
      </c>
      <c r="P16" s="22">
        <f t="shared" si="7"/>
        <v>17</v>
      </c>
      <c r="Q16" s="21">
        <v>28</v>
      </c>
      <c r="R16" s="13">
        <v>27</v>
      </c>
      <c r="S16" s="22">
        <f t="shared" si="8"/>
        <v>55</v>
      </c>
      <c r="T16" s="21">
        <v>21</v>
      </c>
      <c r="U16" s="13">
        <v>12</v>
      </c>
      <c r="V16" s="22">
        <f t="shared" si="9"/>
        <v>33</v>
      </c>
      <c r="W16" s="21">
        <v>23</v>
      </c>
      <c r="X16" s="13">
        <v>28</v>
      </c>
      <c r="Y16" s="22">
        <f t="shared" si="10"/>
        <v>51</v>
      </c>
      <c r="Z16" s="21">
        <v>7</v>
      </c>
      <c r="AA16" s="13">
        <v>13</v>
      </c>
      <c r="AB16" s="22">
        <f t="shared" si="11"/>
        <v>20</v>
      </c>
      <c r="AC16" s="21">
        <v>194</v>
      </c>
      <c r="AD16" s="13">
        <v>197</v>
      </c>
      <c r="AE16" s="22">
        <f t="shared" si="0"/>
        <v>391</v>
      </c>
      <c r="AF16" s="21">
        <f t="shared" si="12"/>
        <v>118</v>
      </c>
      <c r="AG16" s="13">
        <f t="shared" si="1"/>
        <v>135</v>
      </c>
      <c r="AH16" s="22">
        <f t="shared" si="1"/>
        <v>253</v>
      </c>
      <c r="AI16" s="21">
        <f t="shared" si="13"/>
        <v>76</v>
      </c>
      <c r="AJ16" s="13">
        <f t="shared" si="2"/>
        <v>62</v>
      </c>
      <c r="AK16" s="22">
        <f t="shared" si="2"/>
        <v>138</v>
      </c>
    </row>
    <row r="17" spans="1:37" ht="15" customHeight="1">
      <c r="A17" s="30" t="s">
        <v>27</v>
      </c>
      <c r="B17" s="21">
        <v>54</v>
      </c>
      <c r="C17" s="13">
        <v>55</v>
      </c>
      <c r="D17" s="22">
        <f t="shared" si="3"/>
        <v>109</v>
      </c>
      <c r="E17" s="21">
        <v>4</v>
      </c>
      <c r="F17" s="13">
        <v>6</v>
      </c>
      <c r="G17" s="22">
        <f t="shared" si="4"/>
        <v>10</v>
      </c>
      <c r="H17" s="21">
        <v>37</v>
      </c>
      <c r="I17" s="13">
        <v>51</v>
      </c>
      <c r="J17" s="22">
        <f t="shared" si="5"/>
        <v>88</v>
      </c>
      <c r="K17" s="21">
        <v>7</v>
      </c>
      <c r="L17" s="13">
        <v>7</v>
      </c>
      <c r="M17" s="22">
        <f t="shared" si="6"/>
        <v>14</v>
      </c>
      <c r="N17" s="21">
        <v>5</v>
      </c>
      <c r="O17" s="13">
        <v>3</v>
      </c>
      <c r="P17" s="22">
        <f t="shared" si="7"/>
        <v>8</v>
      </c>
      <c r="Q17" s="21">
        <v>22</v>
      </c>
      <c r="R17" s="13">
        <v>23</v>
      </c>
      <c r="S17" s="22">
        <f t="shared" si="8"/>
        <v>45</v>
      </c>
      <c r="T17" s="21">
        <v>9</v>
      </c>
      <c r="U17" s="13">
        <v>20</v>
      </c>
      <c r="V17" s="22">
        <f t="shared" si="9"/>
        <v>29</v>
      </c>
      <c r="W17" s="21">
        <v>14</v>
      </c>
      <c r="X17" s="13">
        <v>16</v>
      </c>
      <c r="Y17" s="22">
        <f t="shared" si="10"/>
        <v>30</v>
      </c>
      <c r="Z17" s="21">
        <v>10</v>
      </c>
      <c r="AA17" s="13">
        <v>10</v>
      </c>
      <c r="AB17" s="22">
        <f t="shared" si="11"/>
        <v>20</v>
      </c>
      <c r="AC17" s="21">
        <v>162</v>
      </c>
      <c r="AD17" s="13">
        <v>191</v>
      </c>
      <c r="AE17" s="22">
        <f t="shared" si="0"/>
        <v>353</v>
      </c>
      <c r="AF17" s="21">
        <f t="shared" si="12"/>
        <v>104</v>
      </c>
      <c r="AG17" s="13">
        <f t="shared" si="1"/>
        <v>110</v>
      </c>
      <c r="AH17" s="22">
        <f t="shared" si="1"/>
        <v>214</v>
      </c>
      <c r="AI17" s="21">
        <f t="shared" si="13"/>
        <v>58</v>
      </c>
      <c r="AJ17" s="13">
        <f t="shared" si="2"/>
        <v>81</v>
      </c>
      <c r="AK17" s="22">
        <f t="shared" si="2"/>
        <v>139</v>
      </c>
    </row>
    <row r="18" spans="1:37" ht="15" customHeight="1">
      <c r="A18" s="30" t="s">
        <v>28</v>
      </c>
      <c r="B18" s="21">
        <v>30</v>
      </c>
      <c r="C18" s="13">
        <v>37</v>
      </c>
      <c r="D18" s="22">
        <f t="shared" si="3"/>
        <v>67</v>
      </c>
      <c r="E18" s="21">
        <v>7</v>
      </c>
      <c r="F18" s="13">
        <v>5</v>
      </c>
      <c r="G18" s="22">
        <f t="shared" si="4"/>
        <v>12</v>
      </c>
      <c r="H18" s="21">
        <v>26</v>
      </c>
      <c r="I18" s="13">
        <v>24</v>
      </c>
      <c r="J18" s="22">
        <f t="shared" si="5"/>
        <v>50</v>
      </c>
      <c r="K18" s="21">
        <v>2</v>
      </c>
      <c r="L18" s="13">
        <v>5</v>
      </c>
      <c r="M18" s="22">
        <f t="shared" si="6"/>
        <v>7</v>
      </c>
      <c r="N18" s="21">
        <v>2</v>
      </c>
      <c r="O18" s="13">
        <v>5</v>
      </c>
      <c r="P18" s="22">
        <f t="shared" si="7"/>
        <v>7</v>
      </c>
      <c r="Q18" s="21">
        <v>16</v>
      </c>
      <c r="R18" s="13">
        <v>14</v>
      </c>
      <c r="S18" s="22">
        <f t="shared" si="8"/>
        <v>30</v>
      </c>
      <c r="T18" s="21">
        <v>13</v>
      </c>
      <c r="U18" s="13">
        <v>15</v>
      </c>
      <c r="V18" s="22">
        <f t="shared" si="9"/>
        <v>28</v>
      </c>
      <c r="W18" s="21">
        <v>11</v>
      </c>
      <c r="X18" s="13">
        <v>14</v>
      </c>
      <c r="Y18" s="22">
        <f t="shared" si="10"/>
        <v>25</v>
      </c>
      <c r="Z18" s="21">
        <v>6</v>
      </c>
      <c r="AA18" s="13">
        <v>7</v>
      </c>
      <c r="AB18" s="22">
        <f t="shared" si="11"/>
        <v>13</v>
      </c>
      <c r="AC18" s="21">
        <v>113</v>
      </c>
      <c r="AD18" s="13">
        <v>126</v>
      </c>
      <c r="AE18" s="22">
        <f t="shared" si="0"/>
        <v>239</v>
      </c>
      <c r="AF18" s="21">
        <f t="shared" si="12"/>
        <v>70</v>
      </c>
      <c r="AG18" s="13">
        <f t="shared" si="1"/>
        <v>77</v>
      </c>
      <c r="AH18" s="22">
        <f t="shared" si="1"/>
        <v>147</v>
      </c>
      <c r="AI18" s="21">
        <f t="shared" si="13"/>
        <v>43</v>
      </c>
      <c r="AJ18" s="13">
        <f t="shared" si="2"/>
        <v>49</v>
      </c>
      <c r="AK18" s="22">
        <f t="shared" si="2"/>
        <v>92</v>
      </c>
    </row>
    <row r="19" spans="1:37" ht="15" customHeight="1">
      <c r="A19" s="30" t="s">
        <v>29</v>
      </c>
      <c r="B19" s="21">
        <v>27</v>
      </c>
      <c r="C19" s="13">
        <v>20</v>
      </c>
      <c r="D19" s="22">
        <f t="shared" si="3"/>
        <v>47</v>
      </c>
      <c r="E19" s="21">
        <v>1</v>
      </c>
      <c r="F19" s="13">
        <v>9</v>
      </c>
      <c r="G19" s="22">
        <f t="shared" si="4"/>
        <v>10</v>
      </c>
      <c r="H19" s="21">
        <v>24</v>
      </c>
      <c r="I19" s="13">
        <v>15</v>
      </c>
      <c r="J19" s="22">
        <f t="shared" si="5"/>
        <v>39</v>
      </c>
      <c r="K19" s="21">
        <v>2</v>
      </c>
      <c r="L19" s="13">
        <v>2</v>
      </c>
      <c r="M19" s="22">
        <f t="shared" si="6"/>
        <v>4</v>
      </c>
      <c r="N19" s="21">
        <v>2</v>
      </c>
      <c r="O19" s="13">
        <v>3</v>
      </c>
      <c r="P19" s="22">
        <f t="shared" si="7"/>
        <v>5</v>
      </c>
      <c r="Q19" s="21">
        <v>9</v>
      </c>
      <c r="R19" s="13">
        <v>12</v>
      </c>
      <c r="S19" s="22">
        <f t="shared" si="8"/>
        <v>21</v>
      </c>
      <c r="T19" s="21">
        <v>11</v>
      </c>
      <c r="U19" s="13">
        <v>17</v>
      </c>
      <c r="V19" s="22">
        <f t="shared" si="9"/>
        <v>28</v>
      </c>
      <c r="W19" s="21">
        <v>7</v>
      </c>
      <c r="X19" s="13">
        <v>13</v>
      </c>
      <c r="Y19" s="22">
        <f t="shared" si="10"/>
        <v>20</v>
      </c>
      <c r="Z19" s="21">
        <v>8</v>
      </c>
      <c r="AA19" s="13">
        <v>5</v>
      </c>
      <c r="AB19" s="22">
        <f t="shared" si="11"/>
        <v>13</v>
      </c>
      <c r="AC19" s="21">
        <v>91</v>
      </c>
      <c r="AD19" s="13">
        <v>96</v>
      </c>
      <c r="AE19" s="22">
        <f t="shared" si="0"/>
        <v>187</v>
      </c>
      <c r="AF19" s="21">
        <f t="shared" si="12"/>
        <v>52</v>
      </c>
      <c r="AG19" s="13">
        <f t="shared" si="1"/>
        <v>59</v>
      </c>
      <c r="AH19" s="22">
        <f t="shared" si="1"/>
        <v>111</v>
      </c>
      <c r="AI19" s="21">
        <f t="shared" si="13"/>
        <v>39</v>
      </c>
      <c r="AJ19" s="13">
        <f t="shared" si="2"/>
        <v>37</v>
      </c>
      <c r="AK19" s="22">
        <f t="shared" si="2"/>
        <v>76</v>
      </c>
    </row>
    <row r="20" spans="1:37" ht="15" customHeight="1">
      <c r="A20" s="30" t="s">
        <v>30</v>
      </c>
      <c r="B20" s="21">
        <v>18</v>
      </c>
      <c r="C20" s="13">
        <v>16</v>
      </c>
      <c r="D20" s="22">
        <f t="shared" si="3"/>
        <v>34</v>
      </c>
      <c r="E20" s="21">
        <v>11</v>
      </c>
      <c r="F20" s="13">
        <v>2</v>
      </c>
      <c r="G20" s="22">
        <f t="shared" si="4"/>
        <v>13</v>
      </c>
      <c r="H20" s="21">
        <v>17</v>
      </c>
      <c r="I20" s="13">
        <v>12</v>
      </c>
      <c r="J20" s="22">
        <f t="shared" si="5"/>
        <v>29</v>
      </c>
      <c r="K20" s="21">
        <v>3</v>
      </c>
      <c r="L20" s="13">
        <v>3</v>
      </c>
      <c r="M20" s="22">
        <f t="shared" si="6"/>
        <v>6</v>
      </c>
      <c r="N20" s="21">
        <v>2</v>
      </c>
      <c r="O20" s="13">
        <v>3</v>
      </c>
      <c r="P20" s="22">
        <f t="shared" si="7"/>
        <v>5</v>
      </c>
      <c r="Q20" s="21">
        <v>6</v>
      </c>
      <c r="R20" s="13">
        <v>5</v>
      </c>
      <c r="S20" s="22">
        <f t="shared" si="8"/>
        <v>11</v>
      </c>
      <c r="T20" s="21">
        <v>6</v>
      </c>
      <c r="U20" s="13">
        <v>11</v>
      </c>
      <c r="V20" s="22">
        <f t="shared" si="9"/>
        <v>17</v>
      </c>
      <c r="W20" s="21">
        <v>8</v>
      </c>
      <c r="X20" s="13">
        <v>5</v>
      </c>
      <c r="Y20" s="22">
        <f t="shared" si="10"/>
        <v>13</v>
      </c>
      <c r="Z20" s="21">
        <v>2</v>
      </c>
      <c r="AA20" s="13">
        <v>13</v>
      </c>
      <c r="AB20" s="22">
        <f t="shared" si="11"/>
        <v>15</v>
      </c>
      <c r="AC20" s="21">
        <v>73</v>
      </c>
      <c r="AD20" s="13">
        <v>70</v>
      </c>
      <c r="AE20" s="22">
        <f t="shared" si="0"/>
        <v>143</v>
      </c>
      <c r="AF20" s="21">
        <f t="shared" si="12"/>
        <v>45</v>
      </c>
      <c r="AG20" s="13">
        <f t="shared" si="1"/>
        <v>41</v>
      </c>
      <c r="AH20" s="22">
        <f t="shared" si="1"/>
        <v>86</v>
      </c>
      <c r="AI20" s="21">
        <f t="shared" si="13"/>
        <v>28</v>
      </c>
      <c r="AJ20" s="13">
        <f t="shared" si="2"/>
        <v>29</v>
      </c>
      <c r="AK20" s="22">
        <f t="shared" si="2"/>
        <v>57</v>
      </c>
    </row>
    <row r="21" spans="1:37" ht="15" customHeight="1" thickBot="1">
      <c r="A21" s="31" t="s">
        <v>33</v>
      </c>
      <c r="B21" s="23">
        <v>27</v>
      </c>
      <c r="C21" s="15">
        <v>36</v>
      </c>
      <c r="D21" s="24">
        <f t="shared" si="3"/>
        <v>63</v>
      </c>
      <c r="E21" s="23">
        <v>8</v>
      </c>
      <c r="F21" s="15">
        <v>10</v>
      </c>
      <c r="G21" s="24">
        <f t="shared" si="4"/>
        <v>18</v>
      </c>
      <c r="H21" s="23">
        <v>25</v>
      </c>
      <c r="I21" s="15">
        <v>30</v>
      </c>
      <c r="J21" s="24">
        <f t="shared" si="5"/>
        <v>55</v>
      </c>
      <c r="K21" s="23">
        <v>4</v>
      </c>
      <c r="L21" s="15">
        <v>9</v>
      </c>
      <c r="M21" s="24">
        <f t="shared" si="6"/>
        <v>13</v>
      </c>
      <c r="N21" s="23">
        <v>3</v>
      </c>
      <c r="O21" s="15">
        <v>4</v>
      </c>
      <c r="P21" s="24">
        <f t="shared" si="7"/>
        <v>7</v>
      </c>
      <c r="Q21" s="23">
        <v>17</v>
      </c>
      <c r="R21" s="15">
        <v>10</v>
      </c>
      <c r="S21" s="24">
        <f t="shared" si="8"/>
        <v>27</v>
      </c>
      <c r="T21" s="23">
        <v>9</v>
      </c>
      <c r="U21" s="15">
        <v>14</v>
      </c>
      <c r="V21" s="24">
        <f t="shared" si="9"/>
        <v>23</v>
      </c>
      <c r="W21" s="23">
        <v>14</v>
      </c>
      <c r="X21" s="15">
        <v>6</v>
      </c>
      <c r="Y21" s="24">
        <f t="shared" si="10"/>
        <v>20</v>
      </c>
      <c r="Z21" s="23">
        <v>8</v>
      </c>
      <c r="AA21" s="15">
        <v>4</v>
      </c>
      <c r="AB21" s="24">
        <f t="shared" si="11"/>
        <v>12</v>
      </c>
      <c r="AC21" s="23">
        <v>115</v>
      </c>
      <c r="AD21" s="15">
        <v>123</v>
      </c>
      <c r="AE21" s="24">
        <f t="shared" si="0"/>
        <v>238</v>
      </c>
      <c r="AF21" s="23">
        <f t="shared" si="12"/>
        <v>74</v>
      </c>
      <c r="AG21" s="15">
        <f t="shared" si="1"/>
        <v>66</v>
      </c>
      <c r="AH21" s="24">
        <f t="shared" si="1"/>
        <v>140</v>
      </c>
      <c r="AI21" s="23">
        <f t="shared" si="13"/>
        <v>41</v>
      </c>
      <c r="AJ21" s="15">
        <f t="shared" si="2"/>
        <v>57</v>
      </c>
      <c r="AK21" s="24">
        <f t="shared" si="2"/>
        <v>98</v>
      </c>
    </row>
    <row r="22" spans="1:37" ht="15" customHeight="1" thickBot="1" thickTop="1">
      <c r="A22" s="32" t="s">
        <v>0</v>
      </c>
      <c r="B22" s="25">
        <f>SUM(B6:B21)</f>
        <v>1642</v>
      </c>
      <c r="C22" s="26">
        <f aca="true" t="shared" si="14" ref="C22:AB22">SUM(C6:C21)</f>
        <v>1639</v>
      </c>
      <c r="D22" s="27">
        <f t="shared" si="14"/>
        <v>3281</v>
      </c>
      <c r="E22" s="25">
        <f t="shared" si="14"/>
        <v>282</v>
      </c>
      <c r="F22" s="26">
        <f t="shared" si="14"/>
        <v>279</v>
      </c>
      <c r="G22" s="27">
        <f t="shared" si="14"/>
        <v>561</v>
      </c>
      <c r="H22" s="25">
        <f t="shared" si="14"/>
        <v>1345</v>
      </c>
      <c r="I22" s="26">
        <f t="shared" si="14"/>
        <v>1359</v>
      </c>
      <c r="J22" s="27">
        <f t="shared" si="14"/>
        <v>2704</v>
      </c>
      <c r="K22" s="25">
        <f t="shared" si="14"/>
        <v>295</v>
      </c>
      <c r="L22" s="26">
        <f t="shared" si="14"/>
        <v>273</v>
      </c>
      <c r="M22" s="27">
        <f t="shared" si="14"/>
        <v>568</v>
      </c>
      <c r="N22" s="25">
        <f t="shared" si="14"/>
        <v>301</v>
      </c>
      <c r="O22" s="26">
        <f t="shared" si="14"/>
        <v>276</v>
      </c>
      <c r="P22" s="27">
        <f t="shared" si="14"/>
        <v>577</v>
      </c>
      <c r="Q22" s="25">
        <f t="shared" si="14"/>
        <v>841</v>
      </c>
      <c r="R22" s="26">
        <f t="shared" si="14"/>
        <v>860</v>
      </c>
      <c r="S22" s="27">
        <f t="shared" si="14"/>
        <v>1701</v>
      </c>
      <c r="T22" s="25">
        <f t="shared" si="14"/>
        <v>629</v>
      </c>
      <c r="U22" s="26">
        <f t="shared" si="14"/>
        <v>574</v>
      </c>
      <c r="V22" s="27">
        <f t="shared" si="14"/>
        <v>1203</v>
      </c>
      <c r="W22" s="25">
        <f t="shared" si="14"/>
        <v>538</v>
      </c>
      <c r="X22" s="26">
        <f t="shared" si="14"/>
        <v>565</v>
      </c>
      <c r="Y22" s="27">
        <f t="shared" si="14"/>
        <v>1103</v>
      </c>
      <c r="Z22" s="25">
        <f t="shared" si="14"/>
        <v>375</v>
      </c>
      <c r="AA22" s="26">
        <f t="shared" si="14"/>
        <v>371</v>
      </c>
      <c r="AB22" s="27">
        <f t="shared" si="14"/>
        <v>746</v>
      </c>
      <c r="AC22" s="25">
        <f>B22+E22+H22+K22+N22+Q22+T22+W22+Z22</f>
        <v>6248</v>
      </c>
      <c r="AD22" s="26">
        <f>C22+F22+I22+L22+O22+R22+U22+X22+AA22</f>
        <v>6196</v>
      </c>
      <c r="AE22" s="27">
        <f>D22+G22+J22+M22+P22+S22+V22+Y22+AB22</f>
        <v>12444</v>
      </c>
      <c r="AF22" s="25">
        <f t="shared" si="12"/>
        <v>3678</v>
      </c>
      <c r="AG22" s="26">
        <f>C22+F22+R22+X22+AA22</f>
        <v>3714</v>
      </c>
      <c r="AH22" s="27">
        <f>D22+G22+S22+Y22+AB22</f>
        <v>7392</v>
      </c>
      <c r="AI22" s="25">
        <f t="shared" si="13"/>
        <v>2570</v>
      </c>
      <c r="AJ22" s="26">
        <f>I22+L22+O22+U22</f>
        <v>2482</v>
      </c>
      <c r="AK22" s="27">
        <f>J22+M22+P22+V22</f>
        <v>5052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537401575" right="0.537401575" top="0.2" bottom="0.2" header="0" footer="0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42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198</v>
      </c>
      <c r="C6" s="13">
        <v>163</v>
      </c>
      <c r="D6" s="22">
        <f>SUM(B6:C6)</f>
        <v>361</v>
      </c>
      <c r="E6" s="21">
        <v>29</v>
      </c>
      <c r="F6" s="13">
        <v>27</v>
      </c>
      <c r="G6" s="22">
        <f>SUM(E6:F6)</f>
        <v>56</v>
      </c>
      <c r="H6" s="21">
        <v>139</v>
      </c>
      <c r="I6" s="13">
        <v>153</v>
      </c>
      <c r="J6" s="22">
        <f>SUM(H6:I6)</f>
        <v>292</v>
      </c>
      <c r="K6" s="21">
        <v>37</v>
      </c>
      <c r="L6" s="13">
        <v>38</v>
      </c>
      <c r="M6" s="22">
        <f>SUM(K6:L6)</f>
        <v>75</v>
      </c>
      <c r="N6" s="21">
        <v>47</v>
      </c>
      <c r="O6" s="13">
        <v>33</v>
      </c>
      <c r="P6" s="22">
        <f>SUM(N6:O6)</f>
        <v>80</v>
      </c>
      <c r="Q6" s="21">
        <v>91</v>
      </c>
      <c r="R6" s="13">
        <v>87</v>
      </c>
      <c r="S6" s="22">
        <f>SUM(Q6:R6)</f>
        <v>178</v>
      </c>
      <c r="T6" s="21">
        <v>66</v>
      </c>
      <c r="U6" s="13">
        <v>55</v>
      </c>
      <c r="V6" s="22">
        <f>SUM(T6:U6)</f>
        <v>121</v>
      </c>
      <c r="W6" s="21">
        <v>65</v>
      </c>
      <c r="X6" s="13">
        <v>61</v>
      </c>
      <c r="Y6" s="22">
        <f>SUM(W6:X6)</f>
        <v>126</v>
      </c>
      <c r="Z6" s="21">
        <v>48</v>
      </c>
      <c r="AA6" s="13">
        <v>45</v>
      </c>
      <c r="AB6" s="22">
        <f>SUM(Z6:AA6)</f>
        <v>93</v>
      </c>
      <c r="AC6" s="21">
        <v>720</v>
      </c>
      <c r="AD6" s="13">
        <v>662</v>
      </c>
      <c r="AE6" s="22">
        <f aca="true" t="shared" si="0" ref="AE6:AE21">D6+G6+J6+M6+P6+S6+V6+Y6+AB6</f>
        <v>1382</v>
      </c>
      <c r="AF6" s="21">
        <f>B6+E6+Q6+W6+Z6</f>
        <v>431</v>
      </c>
      <c r="AG6" s="13">
        <f aca="true" t="shared" si="1" ref="AG6:AH21">C6+F6+R6+X6+AA6</f>
        <v>383</v>
      </c>
      <c r="AH6" s="22">
        <f t="shared" si="1"/>
        <v>814</v>
      </c>
      <c r="AI6" s="21">
        <f>H6+K6+N6+T6</f>
        <v>289</v>
      </c>
      <c r="AJ6" s="13">
        <f aca="true" t="shared" si="2" ref="AJ6:AK21">I6+L6+O6+U6</f>
        <v>279</v>
      </c>
      <c r="AK6" s="22">
        <f t="shared" si="2"/>
        <v>568</v>
      </c>
    </row>
    <row r="7" spans="1:37" ht="15" customHeight="1">
      <c r="A7" s="30" t="s">
        <v>17</v>
      </c>
      <c r="B7" s="21">
        <v>209</v>
      </c>
      <c r="C7" s="13">
        <v>198</v>
      </c>
      <c r="D7" s="22">
        <f aca="true" t="shared" si="3" ref="D7:D21">SUM(B7:C7)</f>
        <v>407</v>
      </c>
      <c r="E7" s="21">
        <v>36</v>
      </c>
      <c r="F7" s="13">
        <v>33</v>
      </c>
      <c r="G7" s="22">
        <f aca="true" t="shared" si="4" ref="G7:G21">SUM(E7:F7)</f>
        <v>69</v>
      </c>
      <c r="H7" s="21">
        <v>157</v>
      </c>
      <c r="I7" s="13">
        <v>157</v>
      </c>
      <c r="J7" s="22">
        <f aca="true" t="shared" si="5" ref="J7:J21">SUM(H7:I7)</f>
        <v>314</v>
      </c>
      <c r="K7" s="21">
        <v>29</v>
      </c>
      <c r="L7" s="13">
        <v>30</v>
      </c>
      <c r="M7" s="22">
        <f aca="true" t="shared" si="6" ref="M7:M21">SUM(K7:L7)</f>
        <v>59</v>
      </c>
      <c r="N7" s="21">
        <v>51</v>
      </c>
      <c r="O7" s="13">
        <v>43</v>
      </c>
      <c r="P7" s="22">
        <f aca="true" t="shared" si="7" ref="P7:P21">SUM(N7:O7)</f>
        <v>94</v>
      </c>
      <c r="Q7" s="21">
        <v>112</v>
      </c>
      <c r="R7" s="13">
        <v>103</v>
      </c>
      <c r="S7" s="22">
        <f aca="true" t="shared" si="8" ref="S7:S21">SUM(Q7:R7)</f>
        <v>215</v>
      </c>
      <c r="T7" s="21">
        <v>101</v>
      </c>
      <c r="U7" s="13">
        <v>81</v>
      </c>
      <c r="V7" s="22">
        <f aca="true" t="shared" si="9" ref="V7:V21">SUM(T7:U7)</f>
        <v>182</v>
      </c>
      <c r="W7" s="21">
        <v>52</v>
      </c>
      <c r="X7" s="13">
        <v>65</v>
      </c>
      <c r="Y7" s="22">
        <f aca="true" t="shared" si="10" ref="Y7:Y21">SUM(W7:X7)</f>
        <v>117</v>
      </c>
      <c r="Z7" s="21">
        <v>60</v>
      </c>
      <c r="AA7" s="13">
        <v>55</v>
      </c>
      <c r="AB7" s="22">
        <f aca="true" t="shared" si="11" ref="AB7:AB21">SUM(Z7:AA7)</f>
        <v>115</v>
      </c>
      <c r="AC7" s="21">
        <v>807</v>
      </c>
      <c r="AD7" s="13">
        <v>765</v>
      </c>
      <c r="AE7" s="22">
        <f t="shared" si="0"/>
        <v>1572</v>
      </c>
      <c r="AF7" s="21">
        <f aca="true" t="shared" si="12" ref="AF7:AF22">B7+E7+Q7+W7+Z7</f>
        <v>469</v>
      </c>
      <c r="AG7" s="13">
        <f t="shared" si="1"/>
        <v>454</v>
      </c>
      <c r="AH7" s="22">
        <f t="shared" si="1"/>
        <v>923</v>
      </c>
      <c r="AI7" s="21">
        <f aca="true" t="shared" si="13" ref="AI7:AI22">H7+K7+N7+T7</f>
        <v>338</v>
      </c>
      <c r="AJ7" s="13">
        <f t="shared" si="2"/>
        <v>311</v>
      </c>
      <c r="AK7" s="22">
        <f t="shared" si="2"/>
        <v>649</v>
      </c>
    </row>
    <row r="8" spans="1:37" ht="15" customHeight="1">
      <c r="A8" s="30" t="s">
        <v>18</v>
      </c>
      <c r="B8" s="21">
        <v>182</v>
      </c>
      <c r="C8" s="13">
        <v>175</v>
      </c>
      <c r="D8" s="22">
        <f t="shared" si="3"/>
        <v>357</v>
      </c>
      <c r="E8" s="21">
        <v>45</v>
      </c>
      <c r="F8" s="13">
        <v>30</v>
      </c>
      <c r="G8" s="22">
        <f t="shared" si="4"/>
        <v>75</v>
      </c>
      <c r="H8" s="21">
        <v>159</v>
      </c>
      <c r="I8" s="13">
        <v>134</v>
      </c>
      <c r="J8" s="22">
        <f t="shared" si="5"/>
        <v>293</v>
      </c>
      <c r="K8" s="21">
        <v>36</v>
      </c>
      <c r="L8" s="13">
        <v>20</v>
      </c>
      <c r="M8" s="22">
        <f t="shared" si="6"/>
        <v>56</v>
      </c>
      <c r="N8" s="21">
        <v>34</v>
      </c>
      <c r="O8" s="13">
        <v>22</v>
      </c>
      <c r="P8" s="22">
        <f t="shared" si="7"/>
        <v>56</v>
      </c>
      <c r="Q8" s="21">
        <v>93</v>
      </c>
      <c r="R8" s="13">
        <v>116</v>
      </c>
      <c r="S8" s="22">
        <f t="shared" si="8"/>
        <v>209</v>
      </c>
      <c r="T8" s="21">
        <v>54</v>
      </c>
      <c r="U8" s="13">
        <v>62</v>
      </c>
      <c r="V8" s="22">
        <f t="shared" si="9"/>
        <v>116</v>
      </c>
      <c r="W8" s="21">
        <v>50</v>
      </c>
      <c r="X8" s="13">
        <v>53</v>
      </c>
      <c r="Y8" s="22">
        <f t="shared" si="10"/>
        <v>103</v>
      </c>
      <c r="Z8" s="21">
        <v>59</v>
      </c>
      <c r="AA8" s="13">
        <v>44</v>
      </c>
      <c r="AB8" s="22">
        <f t="shared" si="11"/>
        <v>103</v>
      </c>
      <c r="AC8" s="21">
        <v>712</v>
      </c>
      <c r="AD8" s="13">
        <v>656</v>
      </c>
      <c r="AE8" s="22">
        <f t="shared" si="0"/>
        <v>1368</v>
      </c>
      <c r="AF8" s="21">
        <f t="shared" si="12"/>
        <v>429</v>
      </c>
      <c r="AG8" s="13">
        <f t="shared" si="1"/>
        <v>418</v>
      </c>
      <c r="AH8" s="22">
        <f t="shared" si="1"/>
        <v>847</v>
      </c>
      <c r="AI8" s="21">
        <f t="shared" si="13"/>
        <v>283</v>
      </c>
      <c r="AJ8" s="13">
        <f t="shared" si="2"/>
        <v>238</v>
      </c>
      <c r="AK8" s="22">
        <f t="shared" si="2"/>
        <v>521</v>
      </c>
    </row>
    <row r="9" spans="1:37" ht="15" customHeight="1">
      <c r="A9" s="30" t="s">
        <v>19</v>
      </c>
      <c r="B9" s="21">
        <v>162</v>
      </c>
      <c r="C9" s="13">
        <v>157</v>
      </c>
      <c r="D9" s="22">
        <f t="shared" si="3"/>
        <v>319</v>
      </c>
      <c r="E9" s="21">
        <v>28</v>
      </c>
      <c r="F9" s="13">
        <v>32</v>
      </c>
      <c r="G9" s="22">
        <f t="shared" si="4"/>
        <v>60</v>
      </c>
      <c r="H9" s="21">
        <v>106</v>
      </c>
      <c r="I9" s="13">
        <v>130</v>
      </c>
      <c r="J9" s="22">
        <f t="shared" si="5"/>
        <v>236</v>
      </c>
      <c r="K9" s="21">
        <v>32</v>
      </c>
      <c r="L9" s="13">
        <v>27</v>
      </c>
      <c r="M9" s="22">
        <f t="shared" si="6"/>
        <v>59</v>
      </c>
      <c r="N9" s="21">
        <v>22</v>
      </c>
      <c r="O9" s="13">
        <v>17</v>
      </c>
      <c r="P9" s="22">
        <f t="shared" si="7"/>
        <v>39</v>
      </c>
      <c r="Q9" s="21">
        <v>95</v>
      </c>
      <c r="R9" s="13">
        <v>89</v>
      </c>
      <c r="S9" s="22">
        <f t="shared" si="8"/>
        <v>184</v>
      </c>
      <c r="T9" s="21">
        <v>59</v>
      </c>
      <c r="U9" s="13">
        <v>56</v>
      </c>
      <c r="V9" s="22">
        <f t="shared" si="9"/>
        <v>115</v>
      </c>
      <c r="W9" s="21">
        <v>48</v>
      </c>
      <c r="X9" s="13">
        <v>54</v>
      </c>
      <c r="Y9" s="22">
        <f t="shared" si="10"/>
        <v>102</v>
      </c>
      <c r="Z9" s="21">
        <v>30</v>
      </c>
      <c r="AA9" s="13">
        <v>30</v>
      </c>
      <c r="AB9" s="22">
        <f t="shared" si="11"/>
        <v>60</v>
      </c>
      <c r="AC9" s="21">
        <v>582</v>
      </c>
      <c r="AD9" s="13">
        <v>592</v>
      </c>
      <c r="AE9" s="22">
        <f t="shared" si="0"/>
        <v>1174</v>
      </c>
      <c r="AF9" s="21">
        <f t="shared" si="12"/>
        <v>363</v>
      </c>
      <c r="AG9" s="13">
        <f t="shared" si="1"/>
        <v>362</v>
      </c>
      <c r="AH9" s="22">
        <f t="shared" si="1"/>
        <v>725</v>
      </c>
      <c r="AI9" s="21">
        <f t="shared" si="13"/>
        <v>219</v>
      </c>
      <c r="AJ9" s="13">
        <f t="shared" si="2"/>
        <v>230</v>
      </c>
      <c r="AK9" s="22">
        <f t="shared" si="2"/>
        <v>449</v>
      </c>
    </row>
    <row r="10" spans="1:37" ht="15" customHeight="1">
      <c r="A10" s="30" t="s">
        <v>20</v>
      </c>
      <c r="B10" s="21">
        <v>141</v>
      </c>
      <c r="C10" s="13">
        <v>135</v>
      </c>
      <c r="D10" s="22">
        <f t="shared" si="3"/>
        <v>276</v>
      </c>
      <c r="E10" s="21">
        <v>26</v>
      </c>
      <c r="F10" s="13">
        <v>20</v>
      </c>
      <c r="G10" s="22">
        <f t="shared" si="4"/>
        <v>46</v>
      </c>
      <c r="H10" s="21">
        <v>145</v>
      </c>
      <c r="I10" s="13">
        <v>145</v>
      </c>
      <c r="J10" s="22">
        <f t="shared" si="5"/>
        <v>290</v>
      </c>
      <c r="K10" s="21">
        <v>37</v>
      </c>
      <c r="L10" s="13">
        <v>37</v>
      </c>
      <c r="M10" s="22">
        <f t="shared" si="6"/>
        <v>74</v>
      </c>
      <c r="N10" s="21">
        <v>26</v>
      </c>
      <c r="O10" s="13">
        <v>36</v>
      </c>
      <c r="P10" s="22">
        <f t="shared" si="7"/>
        <v>62</v>
      </c>
      <c r="Q10" s="21">
        <v>58</v>
      </c>
      <c r="R10" s="13">
        <v>87</v>
      </c>
      <c r="S10" s="22">
        <f t="shared" si="8"/>
        <v>145</v>
      </c>
      <c r="T10" s="21">
        <v>68</v>
      </c>
      <c r="U10" s="13">
        <v>54</v>
      </c>
      <c r="V10" s="22">
        <f t="shared" si="9"/>
        <v>122</v>
      </c>
      <c r="W10" s="21">
        <v>51</v>
      </c>
      <c r="X10" s="13">
        <v>60</v>
      </c>
      <c r="Y10" s="22">
        <f t="shared" si="10"/>
        <v>111</v>
      </c>
      <c r="Z10" s="21">
        <v>25</v>
      </c>
      <c r="AA10" s="13">
        <v>16</v>
      </c>
      <c r="AB10" s="22">
        <f t="shared" si="11"/>
        <v>41</v>
      </c>
      <c r="AC10" s="21">
        <v>577</v>
      </c>
      <c r="AD10" s="13">
        <v>590</v>
      </c>
      <c r="AE10" s="22">
        <f t="shared" si="0"/>
        <v>1167</v>
      </c>
      <c r="AF10" s="21">
        <f t="shared" si="12"/>
        <v>301</v>
      </c>
      <c r="AG10" s="13">
        <f t="shared" si="1"/>
        <v>318</v>
      </c>
      <c r="AH10" s="22">
        <f t="shared" si="1"/>
        <v>619</v>
      </c>
      <c r="AI10" s="21">
        <f t="shared" si="13"/>
        <v>276</v>
      </c>
      <c r="AJ10" s="13">
        <f t="shared" si="2"/>
        <v>272</v>
      </c>
      <c r="AK10" s="22">
        <f t="shared" si="2"/>
        <v>548</v>
      </c>
    </row>
    <row r="11" spans="1:37" ht="15" customHeight="1">
      <c r="A11" s="30" t="s">
        <v>21</v>
      </c>
      <c r="B11" s="21">
        <v>170</v>
      </c>
      <c r="C11" s="13">
        <v>178</v>
      </c>
      <c r="D11" s="22">
        <f t="shared" si="3"/>
        <v>348</v>
      </c>
      <c r="E11" s="21">
        <v>27</v>
      </c>
      <c r="F11" s="13">
        <v>31</v>
      </c>
      <c r="G11" s="22">
        <f t="shared" si="4"/>
        <v>58</v>
      </c>
      <c r="H11" s="21">
        <v>155</v>
      </c>
      <c r="I11" s="13">
        <v>142</v>
      </c>
      <c r="J11" s="22">
        <f t="shared" si="5"/>
        <v>297</v>
      </c>
      <c r="K11" s="21">
        <v>25</v>
      </c>
      <c r="L11" s="13">
        <v>22</v>
      </c>
      <c r="M11" s="22">
        <f t="shared" si="6"/>
        <v>47</v>
      </c>
      <c r="N11" s="21">
        <v>34</v>
      </c>
      <c r="O11" s="13">
        <v>27</v>
      </c>
      <c r="P11" s="22">
        <f t="shared" si="7"/>
        <v>61</v>
      </c>
      <c r="Q11" s="21">
        <v>71</v>
      </c>
      <c r="R11" s="13">
        <v>76</v>
      </c>
      <c r="S11" s="22">
        <f t="shared" si="8"/>
        <v>147</v>
      </c>
      <c r="T11" s="21">
        <v>60</v>
      </c>
      <c r="U11" s="13">
        <v>56</v>
      </c>
      <c r="V11" s="22">
        <f t="shared" si="9"/>
        <v>116</v>
      </c>
      <c r="W11" s="21">
        <v>57</v>
      </c>
      <c r="X11" s="13">
        <v>62</v>
      </c>
      <c r="Y11" s="22">
        <f t="shared" si="10"/>
        <v>119</v>
      </c>
      <c r="Z11" s="21">
        <v>30</v>
      </c>
      <c r="AA11" s="13">
        <v>27</v>
      </c>
      <c r="AB11" s="22">
        <f t="shared" si="11"/>
        <v>57</v>
      </c>
      <c r="AC11" s="21">
        <v>629</v>
      </c>
      <c r="AD11" s="13">
        <v>621</v>
      </c>
      <c r="AE11" s="22">
        <f t="shared" si="0"/>
        <v>1250</v>
      </c>
      <c r="AF11" s="21">
        <f t="shared" si="12"/>
        <v>355</v>
      </c>
      <c r="AG11" s="13">
        <f t="shared" si="1"/>
        <v>374</v>
      </c>
      <c r="AH11" s="22">
        <f t="shared" si="1"/>
        <v>729</v>
      </c>
      <c r="AI11" s="21">
        <f t="shared" si="13"/>
        <v>274</v>
      </c>
      <c r="AJ11" s="13">
        <f t="shared" si="2"/>
        <v>247</v>
      </c>
      <c r="AK11" s="22">
        <f t="shared" si="2"/>
        <v>521</v>
      </c>
    </row>
    <row r="12" spans="1:37" ht="15" customHeight="1">
      <c r="A12" s="30" t="s">
        <v>22</v>
      </c>
      <c r="B12" s="21">
        <v>150</v>
      </c>
      <c r="C12" s="13">
        <v>132</v>
      </c>
      <c r="D12" s="22">
        <f t="shared" si="3"/>
        <v>282</v>
      </c>
      <c r="E12" s="21">
        <v>19</v>
      </c>
      <c r="F12" s="13">
        <v>27</v>
      </c>
      <c r="G12" s="22">
        <f t="shared" si="4"/>
        <v>46</v>
      </c>
      <c r="H12" s="21">
        <v>114</v>
      </c>
      <c r="I12" s="13">
        <v>122</v>
      </c>
      <c r="J12" s="22">
        <f t="shared" si="5"/>
        <v>236</v>
      </c>
      <c r="K12" s="21">
        <v>18</v>
      </c>
      <c r="L12" s="13">
        <v>23</v>
      </c>
      <c r="M12" s="22">
        <f t="shared" si="6"/>
        <v>41</v>
      </c>
      <c r="N12" s="21">
        <v>32</v>
      </c>
      <c r="O12" s="13">
        <v>35</v>
      </c>
      <c r="P12" s="22">
        <f t="shared" si="7"/>
        <v>67</v>
      </c>
      <c r="Q12" s="21">
        <v>80</v>
      </c>
      <c r="R12" s="13">
        <v>78</v>
      </c>
      <c r="S12" s="22">
        <f t="shared" si="8"/>
        <v>158</v>
      </c>
      <c r="T12" s="21">
        <v>58</v>
      </c>
      <c r="U12" s="13">
        <v>42</v>
      </c>
      <c r="V12" s="22">
        <f t="shared" si="9"/>
        <v>100</v>
      </c>
      <c r="W12" s="21">
        <v>52</v>
      </c>
      <c r="X12" s="13">
        <v>48</v>
      </c>
      <c r="Y12" s="22">
        <f t="shared" si="10"/>
        <v>100</v>
      </c>
      <c r="Z12" s="21">
        <v>33</v>
      </c>
      <c r="AA12" s="13">
        <v>39</v>
      </c>
      <c r="AB12" s="22">
        <f t="shared" si="11"/>
        <v>72</v>
      </c>
      <c r="AC12" s="21">
        <v>556</v>
      </c>
      <c r="AD12" s="13">
        <v>546</v>
      </c>
      <c r="AE12" s="22">
        <f t="shared" si="0"/>
        <v>1102</v>
      </c>
      <c r="AF12" s="21">
        <f t="shared" si="12"/>
        <v>334</v>
      </c>
      <c r="AG12" s="13">
        <f t="shared" si="1"/>
        <v>324</v>
      </c>
      <c r="AH12" s="22">
        <f t="shared" si="1"/>
        <v>658</v>
      </c>
      <c r="AI12" s="21">
        <f t="shared" si="13"/>
        <v>222</v>
      </c>
      <c r="AJ12" s="13">
        <f t="shared" si="2"/>
        <v>222</v>
      </c>
      <c r="AK12" s="22">
        <f t="shared" si="2"/>
        <v>444</v>
      </c>
    </row>
    <row r="13" spans="1:37" ht="15" customHeight="1">
      <c r="A13" s="30" t="s">
        <v>23</v>
      </c>
      <c r="B13" s="21">
        <v>102</v>
      </c>
      <c r="C13" s="13">
        <v>112</v>
      </c>
      <c r="D13" s="22">
        <f t="shared" si="3"/>
        <v>214</v>
      </c>
      <c r="E13" s="21">
        <v>24</v>
      </c>
      <c r="F13" s="13">
        <v>25</v>
      </c>
      <c r="G13" s="22">
        <f t="shared" si="4"/>
        <v>49</v>
      </c>
      <c r="H13" s="21">
        <v>96</v>
      </c>
      <c r="I13" s="13">
        <v>100</v>
      </c>
      <c r="J13" s="22">
        <f t="shared" si="5"/>
        <v>196</v>
      </c>
      <c r="K13" s="21">
        <v>25</v>
      </c>
      <c r="L13" s="13">
        <v>17</v>
      </c>
      <c r="M13" s="22">
        <f t="shared" si="6"/>
        <v>42</v>
      </c>
      <c r="N13" s="21">
        <v>19</v>
      </c>
      <c r="O13" s="13">
        <v>18</v>
      </c>
      <c r="P13" s="22">
        <f t="shared" si="7"/>
        <v>37</v>
      </c>
      <c r="Q13" s="21">
        <v>67</v>
      </c>
      <c r="R13" s="13">
        <v>61</v>
      </c>
      <c r="S13" s="22">
        <f t="shared" si="8"/>
        <v>128</v>
      </c>
      <c r="T13" s="21">
        <v>48</v>
      </c>
      <c r="U13" s="13">
        <v>44</v>
      </c>
      <c r="V13" s="22">
        <f t="shared" si="9"/>
        <v>92</v>
      </c>
      <c r="W13" s="21">
        <v>42</v>
      </c>
      <c r="X13" s="13">
        <v>41</v>
      </c>
      <c r="Y13" s="22">
        <f t="shared" si="10"/>
        <v>83</v>
      </c>
      <c r="Z13" s="21">
        <v>27</v>
      </c>
      <c r="AA13" s="13">
        <v>33</v>
      </c>
      <c r="AB13" s="22">
        <f t="shared" si="11"/>
        <v>60</v>
      </c>
      <c r="AC13" s="21">
        <v>450</v>
      </c>
      <c r="AD13" s="13">
        <v>451</v>
      </c>
      <c r="AE13" s="22">
        <f t="shared" si="0"/>
        <v>901</v>
      </c>
      <c r="AF13" s="21">
        <f t="shared" si="12"/>
        <v>262</v>
      </c>
      <c r="AG13" s="13">
        <f t="shared" si="1"/>
        <v>272</v>
      </c>
      <c r="AH13" s="22">
        <f t="shared" si="1"/>
        <v>534</v>
      </c>
      <c r="AI13" s="21">
        <f t="shared" si="13"/>
        <v>188</v>
      </c>
      <c r="AJ13" s="13">
        <f t="shared" si="2"/>
        <v>179</v>
      </c>
      <c r="AK13" s="22">
        <f t="shared" si="2"/>
        <v>367</v>
      </c>
    </row>
    <row r="14" spans="1:37" ht="15" customHeight="1">
      <c r="A14" s="30" t="s">
        <v>24</v>
      </c>
      <c r="B14" s="21">
        <v>87</v>
      </c>
      <c r="C14" s="13">
        <v>95</v>
      </c>
      <c r="D14" s="22">
        <f t="shared" si="3"/>
        <v>182</v>
      </c>
      <c r="E14" s="21">
        <v>15</v>
      </c>
      <c r="F14" s="13">
        <v>14</v>
      </c>
      <c r="G14" s="22">
        <f t="shared" si="4"/>
        <v>29</v>
      </c>
      <c r="H14" s="21">
        <v>72</v>
      </c>
      <c r="I14" s="13">
        <v>67</v>
      </c>
      <c r="J14" s="22">
        <f t="shared" si="5"/>
        <v>139</v>
      </c>
      <c r="K14" s="21">
        <v>14</v>
      </c>
      <c r="L14" s="13">
        <v>20</v>
      </c>
      <c r="M14" s="22">
        <f t="shared" si="6"/>
        <v>34</v>
      </c>
      <c r="N14" s="21">
        <v>12</v>
      </c>
      <c r="O14" s="13">
        <v>9</v>
      </c>
      <c r="P14" s="22">
        <f t="shared" si="7"/>
        <v>21</v>
      </c>
      <c r="Q14" s="21">
        <v>57</v>
      </c>
      <c r="R14" s="13">
        <v>54</v>
      </c>
      <c r="S14" s="22">
        <f t="shared" si="8"/>
        <v>111</v>
      </c>
      <c r="T14" s="21">
        <v>40</v>
      </c>
      <c r="U14" s="13">
        <v>32</v>
      </c>
      <c r="V14" s="22">
        <f t="shared" si="9"/>
        <v>72</v>
      </c>
      <c r="W14" s="21">
        <v>35</v>
      </c>
      <c r="X14" s="13">
        <v>22</v>
      </c>
      <c r="Y14" s="22">
        <f t="shared" si="10"/>
        <v>57</v>
      </c>
      <c r="Z14" s="21">
        <v>25</v>
      </c>
      <c r="AA14" s="13">
        <v>22</v>
      </c>
      <c r="AB14" s="22">
        <f t="shared" si="11"/>
        <v>47</v>
      </c>
      <c r="AC14" s="21">
        <v>357</v>
      </c>
      <c r="AD14" s="13">
        <v>335</v>
      </c>
      <c r="AE14" s="22">
        <f t="shared" si="0"/>
        <v>692</v>
      </c>
      <c r="AF14" s="21">
        <f t="shared" si="12"/>
        <v>219</v>
      </c>
      <c r="AG14" s="13">
        <f t="shared" si="1"/>
        <v>207</v>
      </c>
      <c r="AH14" s="22">
        <f t="shared" si="1"/>
        <v>426</v>
      </c>
      <c r="AI14" s="21">
        <f t="shared" si="13"/>
        <v>138</v>
      </c>
      <c r="AJ14" s="13">
        <f t="shared" si="2"/>
        <v>128</v>
      </c>
      <c r="AK14" s="22">
        <f t="shared" si="2"/>
        <v>266</v>
      </c>
    </row>
    <row r="15" spans="1:37" ht="15" customHeight="1">
      <c r="A15" s="30" t="s">
        <v>25</v>
      </c>
      <c r="B15" s="21">
        <v>62</v>
      </c>
      <c r="C15" s="13">
        <v>78</v>
      </c>
      <c r="D15" s="22">
        <f t="shared" si="3"/>
        <v>140</v>
      </c>
      <c r="E15" s="21">
        <v>9</v>
      </c>
      <c r="F15" s="13">
        <v>10</v>
      </c>
      <c r="G15" s="22">
        <f t="shared" si="4"/>
        <v>19</v>
      </c>
      <c r="H15" s="21">
        <v>53</v>
      </c>
      <c r="I15" s="13">
        <v>61</v>
      </c>
      <c r="J15" s="22">
        <f t="shared" si="5"/>
        <v>114</v>
      </c>
      <c r="K15" s="21">
        <v>19</v>
      </c>
      <c r="L15" s="13">
        <v>15</v>
      </c>
      <c r="M15" s="22">
        <f t="shared" si="6"/>
        <v>34</v>
      </c>
      <c r="N15" s="21">
        <v>11</v>
      </c>
      <c r="O15" s="13">
        <v>16</v>
      </c>
      <c r="P15" s="22">
        <f t="shared" si="7"/>
        <v>27</v>
      </c>
      <c r="Q15" s="21">
        <v>39</v>
      </c>
      <c r="R15" s="13">
        <v>32</v>
      </c>
      <c r="S15" s="22">
        <f t="shared" si="8"/>
        <v>71</v>
      </c>
      <c r="T15" s="21">
        <v>27</v>
      </c>
      <c r="U15" s="13">
        <v>25</v>
      </c>
      <c r="V15" s="22">
        <f t="shared" si="9"/>
        <v>52</v>
      </c>
      <c r="W15" s="21">
        <v>23</v>
      </c>
      <c r="X15" s="13">
        <v>26</v>
      </c>
      <c r="Y15" s="22">
        <f t="shared" si="10"/>
        <v>49</v>
      </c>
      <c r="Z15" s="21">
        <v>9</v>
      </c>
      <c r="AA15" s="13">
        <v>11</v>
      </c>
      <c r="AB15" s="22">
        <f t="shared" si="11"/>
        <v>20</v>
      </c>
      <c r="AC15" s="21">
        <v>252</v>
      </c>
      <c r="AD15" s="13">
        <v>274</v>
      </c>
      <c r="AE15" s="22">
        <f t="shared" si="0"/>
        <v>526</v>
      </c>
      <c r="AF15" s="21">
        <f t="shared" si="12"/>
        <v>142</v>
      </c>
      <c r="AG15" s="13">
        <f t="shared" si="1"/>
        <v>157</v>
      </c>
      <c r="AH15" s="22">
        <f t="shared" si="1"/>
        <v>299</v>
      </c>
      <c r="AI15" s="21">
        <f t="shared" si="13"/>
        <v>110</v>
      </c>
      <c r="AJ15" s="13">
        <f t="shared" si="2"/>
        <v>117</v>
      </c>
      <c r="AK15" s="22">
        <f t="shared" si="2"/>
        <v>227</v>
      </c>
    </row>
    <row r="16" spans="1:37" ht="15" customHeight="1">
      <c r="A16" s="30" t="s">
        <v>26</v>
      </c>
      <c r="B16" s="21">
        <v>55</v>
      </c>
      <c r="C16" s="13">
        <v>61</v>
      </c>
      <c r="D16" s="22">
        <f t="shared" si="3"/>
        <v>116</v>
      </c>
      <c r="E16" s="21">
        <v>10</v>
      </c>
      <c r="F16" s="13">
        <v>11</v>
      </c>
      <c r="G16" s="22">
        <f t="shared" si="4"/>
        <v>21</v>
      </c>
      <c r="H16" s="21">
        <v>40</v>
      </c>
      <c r="I16" s="13">
        <v>39</v>
      </c>
      <c r="J16" s="22">
        <f t="shared" si="5"/>
        <v>79</v>
      </c>
      <c r="K16" s="21">
        <v>12</v>
      </c>
      <c r="L16" s="13">
        <v>4</v>
      </c>
      <c r="M16" s="22">
        <f t="shared" si="6"/>
        <v>16</v>
      </c>
      <c r="N16" s="21">
        <v>7</v>
      </c>
      <c r="O16" s="13">
        <v>8</v>
      </c>
      <c r="P16" s="22">
        <f t="shared" si="7"/>
        <v>15</v>
      </c>
      <c r="Q16" s="21">
        <v>30</v>
      </c>
      <c r="R16" s="13">
        <v>26</v>
      </c>
      <c r="S16" s="22">
        <f t="shared" si="8"/>
        <v>56</v>
      </c>
      <c r="T16" s="21">
        <v>22</v>
      </c>
      <c r="U16" s="13">
        <v>15</v>
      </c>
      <c r="V16" s="22">
        <f t="shared" si="9"/>
        <v>37</v>
      </c>
      <c r="W16" s="21">
        <v>19</v>
      </c>
      <c r="X16" s="13">
        <v>28</v>
      </c>
      <c r="Y16" s="22">
        <f t="shared" si="10"/>
        <v>47</v>
      </c>
      <c r="Z16" s="21">
        <v>8</v>
      </c>
      <c r="AA16" s="13">
        <v>14</v>
      </c>
      <c r="AB16" s="22">
        <f t="shared" si="11"/>
        <v>22</v>
      </c>
      <c r="AC16" s="21">
        <v>203</v>
      </c>
      <c r="AD16" s="13">
        <v>206</v>
      </c>
      <c r="AE16" s="22">
        <f t="shared" si="0"/>
        <v>409</v>
      </c>
      <c r="AF16" s="21">
        <f t="shared" si="12"/>
        <v>122</v>
      </c>
      <c r="AG16" s="13">
        <f t="shared" si="1"/>
        <v>140</v>
      </c>
      <c r="AH16" s="22">
        <f t="shared" si="1"/>
        <v>262</v>
      </c>
      <c r="AI16" s="21">
        <f t="shared" si="13"/>
        <v>81</v>
      </c>
      <c r="AJ16" s="13">
        <f t="shared" si="2"/>
        <v>66</v>
      </c>
      <c r="AK16" s="22">
        <f t="shared" si="2"/>
        <v>147</v>
      </c>
    </row>
    <row r="17" spans="1:37" ht="15" customHeight="1">
      <c r="A17" s="30" t="s">
        <v>27</v>
      </c>
      <c r="B17" s="21">
        <v>62</v>
      </c>
      <c r="C17" s="13">
        <v>63</v>
      </c>
      <c r="D17" s="22">
        <f t="shared" si="3"/>
        <v>125</v>
      </c>
      <c r="E17" s="21">
        <v>6</v>
      </c>
      <c r="F17" s="13">
        <v>7</v>
      </c>
      <c r="G17" s="22">
        <f t="shared" si="4"/>
        <v>13</v>
      </c>
      <c r="H17" s="21">
        <v>36</v>
      </c>
      <c r="I17" s="13">
        <v>54</v>
      </c>
      <c r="J17" s="22">
        <f t="shared" si="5"/>
        <v>90</v>
      </c>
      <c r="K17" s="21">
        <v>6</v>
      </c>
      <c r="L17" s="13">
        <v>6</v>
      </c>
      <c r="M17" s="22">
        <f t="shared" si="6"/>
        <v>12</v>
      </c>
      <c r="N17" s="21">
        <v>6</v>
      </c>
      <c r="O17" s="13">
        <v>4</v>
      </c>
      <c r="P17" s="22">
        <f t="shared" si="7"/>
        <v>10</v>
      </c>
      <c r="Q17" s="21">
        <v>23</v>
      </c>
      <c r="R17" s="13">
        <v>24</v>
      </c>
      <c r="S17" s="22">
        <f t="shared" si="8"/>
        <v>47</v>
      </c>
      <c r="T17" s="21">
        <v>11</v>
      </c>
      <c r="U17" s="13">
        <v>18</v>
      </c>
      <c r="V17" s="22">
        <f t="shared" si="9"/>
        <v>29</v>
      </c>
      <c r="W17" s="21">
        <v>18</v>
      </c>
      <c r="X17" s="13">
        <v>19</v>
      </c>
      <c r="Y17" s="22">
        <f t="shared" si="10"/>
        <v>37</v>
      </c>
      <c r="Z17" s="21">
        <v>9</v>
      </c>
      <c r="AA17" s="13">
        <v>8</v>
      </c>
      <c r="AB17" s="22">
        <f t="shared" si="11"/>
        <v>17</v>
      </c>
      <c r="AC17" s="21">
        <v>177</v>
      </c>
      <c r="AD17" s="13">
        <v>203</v>
      </c>
      <c r="AE17" s="22">
        <f t="shared" si="0"/>
        <v>380</v>
      </c>
      <c r="AF17" s="21">
        <f t="shared" si="12"/>
        <v>118</v>
      </c>
      <c r="AG17" s="13">
        <f t="shared" si="1"/>
        <v>121</v>
      </c>
      <c r="AH17" s="22">
        <f t="shared" si="1"/>
        <v>239</v>
      </c>
      <c r="AI17" s="21">
        <f t="shared" si="13"/>
        <v>59</v>
      </c>
      <c r="AJ17" s="13">
        <f t="shared" si="2"/>
        <v>82</v>
      </c>
      <c r="AK17" s="22">
        <f t="shared" si="2"/>
        <v>141</v>
      </c>
    </row>
    <row r="18" spans="1:37" ht="15" customHeight="1">
      <c r="A18" s="30" t="s">
        <v>28</v>
      </c>
      <c r="B18" s="21">
        <v>29</v>
      </c>
      <c r="C18" s="13">
        <v>37</v>
      </c>
      <c r="D18" s="22">
        <f t="shared" si="3"/>
        <v>66</v>
      </c>
      <c r="E18" s="21">
        <v>6</v>
      </c>
      <c r="F18" s="13">
        <v>5</v>
      </c>
      <c r="G18" s="22">
        <f t="shared" si="4"/>
        <v>11</v>
      </c>
      <c r="H18" s="21">
        <v>27</v>
      </c>
      <c r="I18" s="13">
        <v>26</v>
      </c>
      <c r="J18" s="22">
        <f t="shared" si="5"/>
        <v>53</v>
      </c>
      <c r="K18" s="21">
        <v>3</v>
      </c>
      <c r="L18" s="13">
        <v>5</v>
      </c>
      <c r="M18" s="22">
        <f t="shared" si="6"/>
        <v>8</v>
      </c>
      <c r="N18" s="21">
        <v>2</v>
      </c>
      <c r="O18" s="13">
        <v>2</v>
      </c>
      <c r="P18" s="22">
        <f t="shared" si="7"/>
        <v>4</v>
      </c>
      <c r="Q18" s="21">
        <v>14</v>
      </c>
      <c r="R18" s="13">
        <v>14</v>
      </c>
      <c r="S18" s="22">
        <f t="shared" si="8"/>
        <v>28</v>
      </c>
      <c r="T18" s="21">
        <v>12</v>
      </c>
      <c r="U18" s="13">
        <v>15</v>
      </c>
      <c r="V18" s="22">
        <f t="shared" si="9"/>
        <v>27</v>
      </c>
      <c r="W18" s="21">
        <v>14</v>
      </c>
      <c r="X18" s="13">
        <v>14</v>
      </c>
      <c r="Y18" s="22">
        <f t="shared" si="10"/>
        <v>28</v>
      </c>
      <c r="Z18" s="21">
        <v>6</v>
      </c>
      <c r="AA18" s="13">
        <v>9</v>
      </c>
      <c r="AB18" s="22">
        <f t="shared" si="11"/>
        <v>15</v>
      </c>
      <c r="AC18" s="21">
        <v>113</v>
      </c>
      <c r="AD18" s="13">
        <v>127</v>
      </c>
      <c r="AE18" s="22">
        <f t="shared" si="0"/>
        <v>240</v>
      </c>
      <c r="AF18" s="21">
        <f t="shared" si="12"/>
        <v>69</v>
      </c>
      <c r="AG18" s="13">
        <f t="shared" si="1"/>
        <v>79</v>
      </c>
      <c r="AH18" s="22">
        <f t="shared" si="1"/>
        <v>148</v>
      </c>
      <c r="AI18" s="21">
        <f t="shared" si="13"/>
        <v>44</v>
      </c>
      <c r="AJ18" s="13">
        <f t="shared" si="2"/>
        <v>48</v>
      </c>
      <c r="AK18" s="22">
        <f t="shared" si="2"/>
        <v>92</v>
      </c>
    </row>
    <row r="19" spans="1:37" ht="15" customHeight="1">
      <c r="A19" s="30" t="s">
        <v>29</v>
      </c>
      <c r="B19" s="21">
        <v>31</v>
      </c>
      <c r="C19" s="13">
        <v>22</v>
      </c>
      <c r="D19" s="22">
        <f t="shared" si="3"/>
        <v>53</v>
      </c>
      <c r="E19" s="21">
        <v>2</v>
      </c>
      <c r="F19" s="13">
        <v>8</v>
      </c>
      <c r="G19" s="22">
        <f t="shared" si="4"/>
        <v>10</v>
      </c>
      <c r="H19" s="21">
        <v>26</v>
      </c>
      <c r="I19" s="13">
        <v>14</v>
      </c>
      <c r="J19" s="22">
        <f t="shared" si="5"/>
        <v>40</v>
      </c>
      <c r="K19" s="21">
        <v>3</v>
      </c>
      <c r="L19" s="13">
        <v>4</v>
      </c>
      <c r="M19" s="22">
        <f t="shared" si="6"/>
        <v>7</v>
      </c>
      <c r="N19" s="21">
        <v>2</v>
      </c>
      <c r="O19" s="13">
        <v>5</v>
      </c>
      <c r="P19" s="22">
        <f t="shared" si="7"/>
        <v>7</v>
      </c>
      <c r="Q19" s="21">
        <v>11</v>
      </c>
      <c r="R19" s="13">
        <v>14</v>
      </c>
      <c r="S19" s="22">
        <f t="shared" si="8"/>
        <v>25</v>
      </c>
      <c r="T19" s="21">
        <v>9</v>
      </c>
      <c r="U19" s="13">
        <v>17</v>
      </c>
      <c r="V19" s="22">
        <f t="shared" si="9"/>
        <v>26</v>
      </c>
      <c r="W19" s="21">
        <v>7</v>
      </c>
      <c r="X19" s="13">
        <v>11</v>
      </c>
      <c r="Y19" s="22">
        <f t="shared" si="10"/>
        <v>18</v>
      </c>
      <c r="Z19" s="21">
        <v>10</v>
      </c>
      <c r="AA19" s="13">
        <v>6</v>
      </c>
      <c r="AB19" s="22">
        <f t="shared" si="11"/>
        <v>16</v>
      </c>
      <c r="AC19" s="21">
        <v>101</v>
      </c>
      <c r="AD19" s="13">
        <v>101</v>
      </c>
      <c r="AE19" s="22">
        <f t="shared" si="0"/>
        <v>202</v>
      </c>
      <c r="AF19" s="21">
        <f t="shared" si="12"/>
        <v>61</v>
      </c>
      <c r="AG19" s="13">
        <f t="shared" si="1"/>
        <v>61</v>
      </c>
      <c r="AH19" s="22">
        <f t="shared" si="1"/>
        <v>122</v>
      </c>
      <c r="AI19" s="21">
        <f t="shared" si="13"/>
        <v>40</v>
      </c>
      <c r="AJ19" s="13">
        <f t="shared" si="2"/>
        <v>40</v>
      </c>
      <c r="AK19" s="22">
        <f t="shared" si="2"/>
        <v>80</v>
      </c>
    </row>
    <row r="20" spans="1:37" ht="15" customHeight="1">
      <c r="A20" s="30" t="s">
        <v>30</v>
      </c>
      <c r="B20" s="21">
        <v>10</v>
      </c>
      <c r="C20" s="13">
        <v>16</v>
      </c>
      <c r="D20" s="22">
        <f t="shared" si="3"/>
        <v>26</v>
      </c>
      <c r="E20" s="21">
        <v>9</v>
      </c>
      <c r="F20" s="13">
        <v>3</v>
      </c>
      <c r="G20" s="22">
        <f t="shared" si="4"/>
        <v>12</v>
      </c>
      <c r="H20" s="21">
        <v>17</v>
      </c>
      <c r="I20" s="13">
        <v>15</v>
      </c>
      <c r="J20" s="22">
        <f t="shared" si="5"/>
        <v>32</v>
      </c>
      <c r="K20" s="21">
        <v>2</v>
      </c>
      <c r="L20" s="13">
        <v>2</v>
      </c>
      <c r="M20" s="22">
        <f t="shared" si="6"/>
        <v>4</v>
      </c>
      <c r="N20" s="21">
        <v>3</v>
      </c>
      <c r="O20" s="13">
        <v>3</v>
      </c>
      <c r="P20" s="22">
        <f t="shared" si="7"/>
        <v>6</v>
      </c>
      <c r="Q20" s="21">
        <v>8</v>
      </c>
      <c r="R20" s="13">
        <v>4</v>
      </c>
      <c r="S20" s="22">
        <f t="shared" si="8"/>
        <v>12</v>
      </c>
      <c r="T20" s="21">
        <v>6</v>
      </c>
      <c r="U20" s="13">
        <v>12</v>
      </c>
      <c r="V20" s="22">
        <f t="shared" si="9"/>
        <v>18</v>
      </c>
      <c r="W20" s="21">
        <v>5</v>
      </c>
      <c r="X20" s="13">
        <v>4</v>
      </c>
      <c r="Y20" s="22">
        <f t="shared" si="10"/>
        <v>9</v>
      </c>
      <c r="Z20" s="21">
        <v>2</v>
      </c>
      <c r="AA20" s="13">
        <v>11</v>
      </c>
      <c r="AB20" s="22">
        <f t="shared" si="11"/>
        <v>13</v>
      </c>
      <c r="AC20" s="21">
        <v>62</v>
      </c>
      <c r="AD20" s="13">
        <v>70</v>
      </c>
      <c r="AE20" s="22">
        <f t="shared" si="0"/>
        <v>132</v>
      </c>
      <c r="AF20" s="21">
        <f t="shared" si="12"/>
        <v>34</v>
      </c>
      <c r="AG20" s="13">
        <f t="shared" si="1"/>
        <v>38</v>
      </c>
      <c r="AH20" s="22">
        <f t="shared" si="1"/>
        <v>72</v>
      </c>
      <c r="AI20" s="21">
        <f t="shared" si="13"/>
        <v>28</v>
      </c>
      <c r="AJ20" s="13">
        <f t="shared" si="2"/>
        <v>32</v>
      </c>
      <c r="AK20" s="22">
        <f t="shared" si="2"/>
        <v>60</v>
      </c>
    </row>
    <row r="21" spans="1:37" ht="15" customHeight="1" thickBot="1">
      <c r="A21" s="31" t="s">
        <v>33</v>
      </c>
      <c r="B21" s="23">
        <v>28</v>
      </c>
      <c r="C21" s="15">
        <v>38</v>
      </c>
      <c r="D21" s="24">
        <f t="shared" si="3"/>
        <v>66</v>
      </c>
      <c r="E21" s="23">
        <v>10</v>
      </c>
      <c r="F21" s="15">
        <v>10</v>
      </c>
      <c r="G21" s="24">
        <f t="shared" si="4"/>
        <v>20</v>
      </c>
      <c r="H21" s="23">
        <v>25</v>
      </c>
      <c r="I21" s="15">
        <v>28</v>
      </c>
      <c r="J21" s="24">
        <f t="shared" si="5"/>
        <v>53</v>
      </c>
      <c r="K21" s="23">
        <v>5</v>
      </c>
      <c r="L21" s="15">
        <v>9</v>
      </c>
      <c r="M21" s="24">
        <f t="shared" si="6"/>
        <v>14</v>
      </c>
      <c r="N21" s="23">
        <v>3</v>
      </c>
      <c r="O21" s="15">
        <v>5</v>
      </c>
      <c r="P21" s="24">
        <f t="shared" si="7"/>
        <v>8</v>
      </c>
      <c r="Q21" s="23">
        <v>17</v>
      </c>
      <c r="R21" s="15">
        <v>12</v>
      </c>
      <c r="S21" s="24">
        <f t="shared" si="8"/>
        <v>29</v>
      </c>
      <c r="T21" s="23">
        <v>10</v>
      </c>
      <c r="U21" s="15">
        <v>15</v>
      </c>
      <c r="V21" s="24">
        <f t="shared" si="9"/>
        <v>25</v>
      </c>
      <c r="W21" s="23">
        <v>16</v>
      </c>
      <c r="X21" s="15">
        <v>8</v>
      </c>
      <c r="Y21" s="24">
        <f t="shared" si="10"/>
        <v>24</v>
      </c>
      <c r="Z21" s="23">
        <v>6</v>
      </c>
      <c r="AA21" s="15">
        <v>4</v>
      </c>
      <c r="AB21" s="24">
        <f t="shared" si="11"/>
        <v>10</v>
      </c>
      <c r="AC21" s="23">
        <v>120</v>
      </c>
      <c r="AD21" s="15">
        <v>129</v>
      </c>
      <c r="AE21" s="24">
        <f t="shared" si="0"/>
        <v>249</v>
      </c>
      <c r="AF21" s="23">
        <f t="shared" si="12"/>
        <v>77</v>
      </c>
      <c r="AG21" s="15">
        <f t="shared" si="1"/>
        <v>72</v>
      </c>
      <c r="AH21" s="24">
        <f t="shared" si="1"/>
        <v>149</v>
      </c>
      <c r="AI21" s="23">
        <f t="shared" si="13"/>
        <v>43</v>
      </c>
      <c r="AJ21" s="15">
        <f t="shared" si="2"/>
        <v>57</v>
      </c>
      <c r="AK21" s="24">
        <f t="shared" si="2"/>
        <v>100</v>
      </c>
    </row>
    <row r="22" spans="1:37" ht="15" customHeight="1" thickBot="1" thickTop="1">
      <c r="A22" s="32" t="s">
        <v>0</v>
      </c>
      <c r="B22" s="25">
        <f>SUM(B6:B21)</f>
        <v>1678</v>
      </c>
      <c r="C22" s="26">
        <f aca="true" t="shared" si="14" ref="C22:AB22">SUM(C6:C21)</f>
        <v>1660</v>
      </c>
      <c r="D22" s="27">
        <f t="shared" si="14"/>
        <v>3338</v>
      </c>
      <c r="E22" s="25">
        <f t="shared" si="14"/>
        <v>301</v>
      </c>
      <c r="F22" s="26">
        <f t="shared" si="14"/>
        <v>293</v>
      </c>
      <c r="G22" s="27">
        <f t="shared" si="14"/>
        <v>594</v>
      </c>
      <c r="H22" s="25">
        <f t="shared" si="14"/>
        <v>1367</v>
      </c>
      <c r="I22" s="26">
        <f t="shared" si="14"/>
        <v>1387</v>
      </c>
      <c r="J22" s="27">
        <f t="shared" si="14"/>
        <v>2754</v>
      </c>
      <c r="K22" s="25">
        <f t="shared" si="14"/>
        <v>303</v>
      </c>
      <c r="L22" s="26">
        <f t="shared" si="14"/>
        <v>279</v>
      </c>
      <c r="M22" s="27">
        <f t="shared" si="14"/>
        <v>582</v>
      </c>
      <c r="N22" s="25">
        <f t="shared" si="14"/>
        <v>311</v>
      </c>
      <c r="O22" s="26">
        <f t="shared" si="14"/>
        <v>283</v>
      </c>
      <c r="P22" s="27">
        <f t="shared" si="14"/>
        <v>594</v>
      </c>
      <c r="Q22" s="25">
        <f t="shared" si="14"/>
        <v>866</v>
      </c>
      <c r="R22" s="26">
        <f t="shared" si="14"/>
        <v>877</v>
      </c>
      <c r="S22" s="27">
        <f t="shared" si="14"/>
        <v>1743</v>
      </c>
      <c r="T22" s="25">
        <f t="shared" si="14"/>
        <v>651</v>
      </c>
      <c r="U22" s="26">
        <f t="shared" si="14"/>
        <v>599</v>
      </c>
      <c r="V22" s="27">
        <f t="shared" si="14"/>
        <v>1250</v>
      </c>
      <c r="W22" s="25">
        <f t="shared" si="14"/>
        <v>554</v>
      </c>
      <c r="X22" s="26">
        <f t="shared" si="14"/>
        <v>576</v>
      </c>
      <c r="Y22" s="27">
        <f t="shared" si="14"/>
        <v>1130</v>
      </c>
      <c r="Z22" s="25">
        <f t="shared" si="14"/>
        <v>387</v>
      </c>
      <c r="AA22" s="26">
        <f t="shared" si="14"/>
        <v>374</v>
      </c>
      <c r="AB22" s="27">
        <f t="shared" si="14"/>
        <v>761</v>
      </c>
      <c r="AC22" s="25">
        <f>B22+E22+H22+K22+N22+Q22+T22+W22+Z22</f>
        <v>6418</v>
      </c>
      <c r="AD22" s="26">
        <f>C22+F22+I22+L22+O22+R22+U22+X22+AA22</f>
        <v>6328</v>
      </c>
      <c r="AE22" s="27">
        <f>D22+G22+J22+M22+P22+S22+V22+Y22+AB22</f>
        <v>12746</v>
      </c>
      <c r="AF22" s="25">
        <f t="shared" si="12"/>
        <v>3786</v>
      </c>
      <c r="AG22" s="26">
        <f>C22+F22+R22+X22+AA22</f>
        <v>3780</v>
      </c>
      <c r="AH22" s="27">
        <f>D22+G22+S22+Y22+AB22</f>
        <v>7566</v>
      </c>
      <c r="AI22" s="25">
        <f t="shared" si="13"/>
        <v>2632</v>
      </c>
      <c r="AJ22" s="26">
        <f>I22+L22+O22+U22</f>
        <v>2548</v>
      </c>
      <c r="AK22" s="27">
        <f>J22+M22+P22+V22</f>
        <v>5180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537401575" right="0.537401575" top="0.484251969" bottom="0.484251969" header="0.242125985" footer="0.24212598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41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221</v>
      </c>
      <c r="C6" s="13">
        <v>174</v>
      </c>
      <c r="D6" s="22">
        <f>SUM(B6:C6)</f>
        <v>395</v>
      </c>
      <c r="E6" s="21">
        <v>30</v>
      </c>
      <c r="F6" s="13">
        <v>29</v>
      </c>
      <c r="G6" s="22">
        <f>SUM(E6:F6)</f>
        <v>59</v>
      </c>
      <c r="H6" s="21">
        <v>148</v>
      </c>
      <c r="I6" s="13">
        <v>172</v>
      </c>
      <c r="J6" s="22">
        <f>SUM(H6:I6)</f>
        <v>320</v>
      </c>
      <c r="K6" s="21">
        <v>36</v>
      </c>
      <c r="L6" s="13">
        <v>33</v>
      </c>
      <c r="M6" s="22">
        <f>SUM(K6:L6)</f>
        <v>69</v>
      </c>
      <c r="N6" s="21">
        <v>40</v>
      </c>
      <c r="O6" s="13">
        <v>27</v>
      </c>
      <c r="P6" s="22">
        <f>SUM(N6:O6)</f>
        <v>67</v>
      </c>
      <c r="Q6" s="21">
        <v>97</v>
      </c>
      <c r="R6" s="13">
        <v>84</v>
      </c>
      <c r="S6" s="22">
        <f>SUM(Q6:R6)</f>
        <v>181</v>
      </c>
      <c r="T6" s="21">
        <v>64</v>
      </c>
      <c r="U6" s="13">
        <v>66</v>
      </c>
      <c r="V6" s="22">
        <f>SUM(T6:U6)</f>
        <v>130</v>
      </c>
      <c r="W6" s="21">
        <v>61</v>
      </c>
      <c r="X6" s="13">
        <v>59</v>
      </c>
      <c r="Y6" s="22">
        <f>SUM(W6:X6)</f>
        <v>120</v>
      </c>
      <c r="Z6" s="21">
        <v>43</v>
      </c>
      <c r="AA6" s="13">
        <v>40</v>
      </c>
      <c r="AB6" s="22">
        <f>SUM(Z6:AA6)</f>
        <v>83</v>
      </c>
      <c r="AC6" s="21">
        <v>740</v>
      </c>
      <c r="AD6" s="13">
        <v>684</v>
      </c>
      <c r="AE6" s="22">
        <f aca="true" t="shared" si="0" ref="AE6:AE21">D6+G6+J6+M6+P6+S6+V6+Y6+AB6</f>
        <v>1424</v>
      </c>
      <c r="AF6" s="21">
        <f>B6+E6+Q6+W6+Z6</f>
        <v>452</v>
      </c>
      <c r="AG6" s="13">
        <f aca="true" t="shared" si="1" ref="AG6:AH21">C6+F6+R6+X6+AA6</f>
        <v>386</v>
      </c>
      <c r="AH6" s="22">
        <f t="shared" si="1"/>
        <v>838</v>
      </c>
      <c r="AI6" s="21">
        <f>H6+K6+N6+T6</f>
        <v>288</v>
      </c>
      <c r="AJ6" s="13">
        <f aca="true" t="shared" si="2" ref="AJ6:AK21">I6+L6+O6+U6</f>
        <v>298</v>
      </c>
      <c r="AK6" s="22">
        <f t="shared" si="2"/>
        <v>586</v>
      </c>
    </row>
    <row r="7" spans="1:37" ht="15" customHeight="1">
      <c r="A7" s="30" t="s">
        <v>17</v>
      </c>
      <c r="B7" s="21">
        <v>215</v>
      </c>
      <c r="C7" s="13">
        <v>207</v>
      </c>
      <c r="D7" s="22">
        <f aca="true" t="shared" si="3" ref="D7:D21">SUM(B7:C7)</f>
        <v>422</v>
      </c>
      <c r="E7" s="21">
        <v>33</v>
      </c>
      <c r="F7" s="13">
        <v>29</v>
      </c>
      <c r="G7" s="22">
        <f aca="true" t="shared" si="4" ref="G7:G21">SUM(E7:F7)</f>
        <v>62</v>
      </c>
      <c r="H7" s="21">
        <v>169</v>
      </c>
      <c r="I7" s="13">
        <v>151</v>
      </c>
      <c r="J7" s="22">
        <f aca="true" t="shared" si="5" ref="J7:J21">SUM(H7:I7)</f>
        <v>320</v>
      </c>
      <c r="K7" s="21">
        <v>30</v>
      </c>
      <c r="L7" s="13">
        <v>30</v>
      </c>
      <c r="M7" s="22">
        <f aca="true" t="shared" si="6" ref="M7:M21">SUM(K7:L7)</f>
        <v>60</v>
      </c>
      <c r="N7" s="21">
        <v>48</v>
      </c>
      <c r="O7" s="13">
        <v>45</v>
      </c>
      <c r="P7" s="22">
        <f aca="true" t="shared" si="7" ref="P7:P21">SUM(N7:O7)</f>
        <v>93</v>
      </c>
      <c r="Q7" s="21">
        <v>110</v>
      </c>
      <c r="R7" s="13">
        <v>118</v>
      </c>
      <c r="S7" s="22">
        <f aca="true" t="shared" si="8" ref="S7:S21">SUM(Q7:R7)</f>
        <v>228</v>
      </c>
      <c r="T7" s="21">
        <v>95</v>
      </c>
      <c r="U7" s="13">
        <v>79</v>
      </c>
      <c r="V7" s="22">
        <f aca="true" t="shared" si="9" ref="V7:V21">SUM(T7:U7)</f>
        <v>174</v>
      </c>
      <c r="W7" s="21">
        <v>55</v>
      </c>
      <c r="X7" s="13">
        <v>63</v>
      </c>
      <c r="Y7" s="22">
        <f aca="true" t="shared" si="10" ref="Y7:Y21">SUM(W7:X7)</f>
        <v>118</v>
      </c>
      <c r="Z7" s="21">
        <v>54</v>
      </c>
      <c r="AA7" s="13">
        <v>52</v>
      </c>
      <c r="AB7" s="22">
        <f aca="true" t="shared" si="11" ref="AB7:AB21">SUM(Z7:AA7)</f>
        <v>106</v>
      </c>
      <c r="AC7" s="21">
        <v>809</v>
      </c>
      <c r="AD7" s="13">
        <v>774</v>
      </c>
      <c r="AE7" s="22">
        <f t="shared" si="0"/>
        <v>1583</v>
      </c>
      <c r="AF7" s="21">
        <f aca="true" t="shared" si="12" ref="AF7:AF22">B7+E7+Q7+W7+Z7</f>
        <v>467</v>
      </c>
      <c r="AG7" s="13">
        <f t="shared" si="1"/>
        <v>469</v>
      </c>
      <c r="AH7" s="22">
        <f t="shared" si="1"/>
        <v>936</v>
      </c>
      <c r="AI7" s="21">
        <f aca="true" t="shared" si="13" ref="AI7:AI22">H7+K7+N7+T7</f>
        <v>342</v>
      </c>
      <c r="AJ7" s="13">
        <f t="shared" si="2"/>
        <v>305</v>
      </c>
      <c r="AK7" s="22">
        <f t="shared" si="2"/>
        <v>647</v>
      </c>
    </row>
    <row r="8" spans="1:37" ht="15" customHeight="1">
      <c r="A8" s="30" t="s">
        <v>18</v>
      </c>
      <c r="B8" s="21">
        <v>200</v>
      </c>
      <c r="C8" s="13">
        <v>194</v>
      </c>
      <c r="D8" s="22">
        <f t="shared" si="3"/>
        <v>394</v>
      </c>
      <c r="E8" s="21">
        <v>48</v>
      </c>
      <c r="F8" s="13">
        <v>31</v>
      </c>
      <c r="G8" s="22">
        <f t="shared" si="4"/>
        <v>79</v>
      </c>
      <c r="H8" s="21">
        <v>155</v>
      </c>
      <c r="I8" s="13">
        <v>150</v>
      </c>
      <c r="J8" s="22">
        <f t="shared" si="5"/>
        <v>305</v>
      </c>
      <c r="K8" s="21">
        <v>31</v>
      </c>
      <c r="L8" s="13">
        <v>22</v>
      </c>
      <c r="M8" s="22">
        <f t="shared" si="6"/>
        <v>53</v>
      </c>
      <c r="N8" s="21">
        <v>38</v>
      </c>
      <c r="O8" s="13">
        <v>20</v>
      </c>
      <c r="P8" s="22">
        <f t="shared" si="7"/>
        <v>58</v>
      </c>
      <c r="Q8" s="21">
        <v>98</v>
      </c>
      <c r="R8" s="13">
        <v>108</v>
      </c>
      <c r="S8" s="22">
        <f t="shared" si="8"/>
        <v>206</v>
      </c>
      <c r="T8" s="21">
        <v>69</v>
      </c>
      <c r="U8" s="13">
        <v>66</v>
      </c>
      <c r="V8" s="22">
        <f t="shared" si="9"/>
        <v>135</v>
      </c>
      <c r="W8" s="21">
        <v>55</v>
      </c>
      <c r="X8" s="13">
        <v>60</v>
      </c>
      <c r="Y8" s="22">
        <f t="shared" si="10"/>
        <v>115</v>
      </c>
      <c r="Z8" s="21">
        <v>64</v>
      </c>
      <c r="AA8" s="13">
        <v>49</v>
      </c>
      <c r="AB8" s="22">
        <f t="shared" si="11"/>
        <v>113</v>
      </c>
      <c r="AC8" s="21">
        <v>758</v>
      </c>
      <c r="AD8" s="13">
        <v>700</v>
      </c>
      <c r="AE8" s="22">
        <f t="shared" si="0"/>
        <v>1458</v>
      </c>
      <c r="AF8" s="21">
        <f t="shared" si="12"/>
        <v>465</v>
      </c>
      <c r="AG8" s="13">
        <f t="shared" si="1"/>
        <v>442</v>
      </c>
      <c r="AH8" s="22">
        <f t="shared" si="1"/>
        <v>907</v>
      </c>
      <c r="AI8" s="21">
        <f t="shared" si="13"/>
        <v>293</v>
      </c>
      <c r="AJ8" s="13">
        <f t="shared" si="2"/>
        <v>258</v>
      </c>
      <c r="AK8" s="22">
        <f t="shared" si="2"/>
        <v>551</v>
      </c>
    </row>
    <row r="9" spans="1:37" ht="15" customHeight="1">
      <c r="A9" s="30" t="s">
        <v>19</v>
      </c>
      <c r="B9" s="21">
        <v>183</v>
      </c>
      <c r="C9" s="13">
        <v>173</v>
      </c>
      <c r="D9" s="22">
        <f t="shared" si="3"/>
        <v>356</v>
      </c>
      <c r="E9" s="21">
        <v>24</v>
      </c>
      <c r="F9" s="13">
        <v>32</v>
      </c>
      <c r="G9" s="22">
        <f t="shared" si="4"/>
        <v>56</v>
      </c>
      <c r="H9" s="21">
        <v>113</v>
      </c>
      <c r="I9" s="13">
        <v>128</v>
      </c>
      <c r="J9" s="22">
        <f t="shared" si="5"/>
        <v>241</v>
      </c>
      <c r="K9" s="21">
        <v>31</v>
      </c>
      <c r="L9" s="13">
        <v>23</v>
      </c>
      <c r="M9" s="22">
        <f t="shared" si="6"/>
        <v>54</v>
      </c>
      <c r="N9" s="21">
        <v>22</v>
      </c>
      <c r="O9" s="13">
        <v>20</v>
      </c>
      <c r="P9" s="22">
        <f t="shared" si="7"/>
        <v>42</v>
      </c>
      <c r="Q9" s="21">
        <v>100</v>
      </c>
      <c r="R9" s="13">
        <v>88</v>
      </c>
      <c r="S9" s="22">
        <f t="shared" si="8"/>
        <v>188</v>
      </c>
      <c r="T9" s="21">
        <v>56</v>
      </c>
      <c r="U9" s="13">
        <v>56</v>
      </c>
      <c r="V9" s="22">
        <f t="shared" si="9"/>
        <v>112</v>
      </c>
      <c r="W9" s="21">
        <v>50</v>
      </c>
      <c r="X9" s="13">
        <v>56</v>
      </c>
      <c r="Y9" s="22">
        <f t="shared" si="10"/>
        <v>106</v>
      </c>
      <c r="Z9" s="21">
        <v>31</v>
      </c>
      <c r="AA9" s="13">
        <v>26</v>
      </c>
      <c r="AB9" s="22">
        <f t="shared" si="11"/>
        <v>57</v>
      </c>
      <c r="AC9" s="21">
        <v>610</v>
      </c>
      <c r="AD9" s="13">
        <v>602</v>
      </c>
      <c r="AE9" s="22">
        <f t="shared" si="0"/>
        <v>1212</v>
      </c>
      <c r="AF9" s="21">
        <f t="shared" si="12"/>
        <v>388</v>
      </c>
      <c r="AG9" s="13">
        <f t="shared" si="1"/>
        <v>375</v>
      </c>
      <c r="AH9" s="22">
        <f t="shared" si="1"/>
        <v>763</v>
      </c>
      <c r="AI9" s="21">
        <f t="shared" si="13"/>
        <v>222</v>
      </c>
      <c r="AJ9" s="13">
        <f t="shared" si="2"/>
        <v>227</v>
      </c>
      <c r="AK9" s="22">
        <f t="shared" si="2"/>
        <v>449</v>
      </c>
    </row>
    <row r="10" spans="1:37" ht="15" customHeight="1">
      <c r="A10" s="30" t="s">
        <v>20</v>
      </c>
      <c r="B10" s="21">
        <v>140</v>
      </c>
      <c r="C10" s="13">
        <v>136</v>
      </c>
      <c r="D10" s="22">
        <f t="shared" si="3"/>
        <v>276</v>
      </c>
      <c r="E10" s="21">
        <v>25</v>
      </c>
      <c r="F10" s="13">
        <v>23</v>
      </c>
      <c r="G10" s="22">
        <f t="shared" si="4"/>
        <v>48</v>
      </c>
      <c r="H10" s="21">
        <v>137</v>
      </c>
      <c r="I10" s="13">
        <v>140</v>
      </c>
      <c r="J10" s="22">
        <f t="shared" si="5"/>
        <v>277</v>
      </c>
      <c r="K10" s="21">
        <v>39</v>
      </c>
      <c r="L10" s="13">
        <v>35</v>
      </c>
      <c r="M10" s="22">
        <f t="shared" si="6"/>
        <v>74</v>
      </c>
      <c r="N10" s="21">
        <v>23</v>
      </c>
      <c r="O10" s="13">
        <v>30</v>
      </c>
      <c r="P10" s="22">
        <f t="shared" si="7"/>
        <v>53</v>
      </c>
      <c r="Q10" s="21">
        <v>55</v>
      </c>
      <c r="R10" s="13">
        <v>94</v>
      </c>
      <c r="S10" s="22">
        <f t="shared" si="8"/>
        <v>149</v>
      </c>
      <c r="T10" s="21">
        <v>70</v>
      </c>
      <c r="U10" s="13">
        <v>54</v>
      </c>
      <c r="V10" s="22">
        <f t="shared" si="9"/>
        <v>124</v>
      </c>
      <c r="W10" s="21">
        <v>46</v>
      </c>
      <c r="X10" s="13">
        <v>59</v>
      </c>
      <c r="Y10" s="22">
        <f t="shared" si="10"/>
        <v>105</v>
      </c>
      <c r="Z10" s="21">
        <v>27</v>
      </c>
      <c r="AA10" s="13">
        <v>22</v>
      </c>
      <c r="AB10" s="22">
        <f t="shared" si="11"/>
        <v>49</v>
      </c>
      <c r="AC10" s="21">
        <v>562</v>
      </c>
      <c r="AD10" s="13">
        <v>593</v>
      </c>
      <c r="AE10" s="22">
        <f t="shared" si="0"/>
        <v>1155</v>
      </c>
      <c r="AF10" s="21">
        <f t="shared" si="12"/>
        <v>293</v>
      </c>
      <c r="AG10" s="13">
        <f t="shared" si="1"/>
        <v>334</v>
      </c>
      <c r="AH10" s="22">
        <f t="shared" si="1"/>
        <v>627</v>
      </c>
      <c r="AI10" s="21">
        <f t="shared" si="13"/>
        <v>269</v>
      </c>
      <c r="AJ10" s="13">
        <f t="shared" si="2"/>
        <v>259</v>
      </c>
      <c r="AK10" s="22">
        <f t="shared" si="2"/>
        <v>528</v>
      </c>
    </row>
    <row r="11" spans="1:37" ht="15" customHeight="1">
      <c r="A11" s="30" t="s">
        <v>21</v>
      </c>
      <c r="B11" s="21">
        <v>169</v>
      </c>
      <c r="C11" s="13">
        <v>161</v>
      </c>
      <c r="D11" s="22">
        <f t="shared" si="3"/>
        <v>330</v>
      </c>
      <c r="E11" s="21">
        <v>25</v>
      </c>
      <c r="F11" s="13">
        <v>25</v>
      </c>
      <c r="G11" s="22">
        <f t="shared" si="4"/>
        <v>50</v>
      </c>
      <c r="H11" s="21">
        <v>154</v>
      </c>
      <c r="I11" s="13">
        <v>145</v>
      </c>
      <c r="J11" s="22">
        <f t="shared" si="5"/>
        <v>299</v>
      </c>
      <c r="K11" s="21">
        <v>23</v>
      </c>
      <c r="L11" s="13">
        <v>21</v>
      </c>
      <c r="M11" s="22">
        <f t="shared" si="6"/>
        <v>44</v>
      </c>
      <c r="N11" s="21">
        <v>34</v>
      </c>
      <c r="O11" s="13">
        <v>29</v>
      </c>
      <c r="P11" s="22">
        <f t="shared" si="7"/>
        <v>63</v>
      </c>
      <c r="Q11" s="21">
        <v>66</v>
      </c>
      <c r="R11" s="13">
        <v>69</v>
      </c>
      <c r="S11" s="22">
        <f t="shared" si="8"/>
        <v>135</v>
      </c>
      <c r="T11" s="21">
        <v>63</v>
      </c>
      <c r="U11" s="13">
        <v>63</v>
      </c>
      <c r="V11" s="22">
        <f t="shared" si="9"/>
        <v>126</v>
      </c>
      <c r="W11" s="21">
        <v>64</v>
      </c>
      <c r="X11" s="13">
        <v>65</v>
      </c>
      <c r="Y11" s="22">
        <f t="shared" si="10"/>
        <v>129</v>
      </c>
      <c r="Z11" s="21">
        <v>28</v>
      </c>
      <c r="AA11" s="13">
        <v>29</v>
      </c>
      <c r="AB11" s="22">
        <f t="shared" si="11"/>
        <v>57</v>
      </c>
      <c r="AC11" s="21">
        <v>626</v>
      </c>
      <c r="AD11" s="13">
        <v>607</v>
      </c>
      <c r="AE11" s="22">
        <f t="shared" si="0"/>
        <v>1233</v>
      </c>
      <c r="AF11" s="21">
        <f t="shared" si="12"/>
        <v>352</v>
      </c>
      <c r="AG11" s="13">
        <f t="shared" si="1"/>
        <v>349</v>
      </c>
      <c r="AH11" s="22">
        <f t="shared" si="1"/>
        <v>701</v>
      </c>
      <c r="AI11" s="21">
        <f t="shared" si="13"/>
        <v>274</v>
      </c>
      <c r="AJ11" s="13">
        <f t="shared" si="2"/>
        <v>258</v>
      </c>
      <c r="AK11" s="22">
        <f t="shared" si="2"/>
        <v>532</v>
      </c>
    </row>
    <row r="12" spans="1:37" ht="15" customHeight="1">
      <c r="A12" s="30" t="s">
        <v>22</v>
      </c>
      <c r="B12" s="21">
        <v>155</v>
      </c>
      <c r="C12" s="13">
        <v>155</v>
      </c>
      <c r="D12" s="22">
        <f t="shared" si="3"/>
        <v>310</v>
      </c>
      <c r="E12" s="21">
        <v>21</v>
      </c>
      <c r="F12" s="13">
        <v>25</v>
      </c>
      <c r="G12" s="22">
        <f t="shared" si="4"/>
        <v>46</v>
      </c>
      <c r="H12" s="21">
        <v>124</v>
      </c>
      <c r="I12" s="13">
        <v>122</v>
      </c>
      <c r="J12" s="22">
        <f t="shared" si="5"/>
        <v>246</v>
      </c>
      <c r="K12" s="21">
        <v>25</v>
      </c>
      <c r="L12" s="13">
        <v>24</v>
      </c>
      <c r="M12" s="22">
        <f t="shared" si="6"/>
        <v>49</v>
      </c>
      <c r="N12" s="21">
        <v>35</v>
      </c>
      <c r="O12" s="13">
        <v>31</v>
      </c>
      <c r="P12" s="22">
        <f t="shared" si="7"/>
        <v>66</v>
      </c>
      <c r="Q12" s="21">
        <v>83</v>
      </c>
      <c r="R12" s="13">
        <v>89</v>
      </c>
      <c r="S12" s="22">
        <f t="shared" si="8"/>
        <v>172</v>
      </c>
      <c r="T12" s="21">
        <v>64</v>
      </c>
      <c r="U12" s="13">
        <v>43</v>
      </c>
      <c r="V12" s="22">
        <f t="shared" si="9"/>
        <v>107</v>
      </c>
      <c r="W12" s="21">
        <v>48</v>
      </c>
      <c r="X12" s="13">
        <v>53</v>
      </c>
      <c r="Y12" s="22">
        <f t="shared" si="10"/>
        <v>101</v>
      </c>
      <c r="Z12" s="21">
        <v>35</v>
      </c>
      <c r="AA12" s="13">
        <v>39</v>
      </c>
      <c r="AB12" s="22">
        <f t="shared" si="11"/>
        <v>74</v>
      </c>
      <c r="AC12" s="21">
        <v>590</v>
      </c>
      <c r="AD12" s="13">
        <v>581</v>
      </c>
      <c r="AE12" s="22">
        <f t="shared" si="0"/>
        <v>1171</v>
      </c>
      <c r="AF12" s="21">
        <f t="shared" si="12"/>
        <v>342</v>
      </c>
      <c r="AG12" s="13">
        <f t="shared" si="1"/>
        <v>361</v>
      </c>
      <c r="AH12" s="22">
        <f t="shared" si="1"/>
        <v>703</v>
      </c>
      <c r="AI12" s="21">
        <f t="shared" si="13"/>
        <v>248</v>
      </c>
      <c r="AJ12" s="13">
        <f t="shared" si="2"/>
        <v>220</v>
      </c>
      <c r="AK12" s="22">
        <f t="shared" si="2"/>
        <v>468</v>
      </c>
    </row>
    <row r="13" spans="1:37" ht="15" customHeight="1">
      <c r="A13" s="30" t="s">
        <v>23</v>
      </c>
      <c r="B13" s="21">
        <v>113</v>
      </c>
      <c r="C13" s="13">
        <v>135</v>
      </c>
      <c r="D13" s="22">
        <f t="shared" si="3"/>
        <v>248</v>
      </c>
      <c r="E13" s="21">
        <v>27</v>
      </c>
      <c r="F13" s="13">
        <v>28</v>
      </c>
      <c r="G13" s="22">
        <f t="shared" si="4"/>
        <v>55</v>
      </c>
      <c r="H13" s="21">
        <v>102</v>
      </c>
      <c r="I13" s="13">
        <v>109</v>
      </c>
      <c r="J13" s="22">
        <f t="shared" si="5"/>
        <v>211</v>
      </c>
      <c r="K13" s="21">
        <v>27</v>
      </c>
      <c r="L13" s="13">
        <v>21</v>
      </c>
      <c r="M13" s="22">
        <f t="shared" si="6"/>
        <v>48</v>
      </c>
      <c r="N13" s="21">
        <v>22</v>
      </c>
      <c r="O13" s="13">
        <v>21</v>
      </c>
      <c r="P13" s="22">
        <f t="shared" si="7"/>
        <v>43</v>
      </c>
      <c r="Q13" s="21">
        <v>72</v>
      </c>
      <c r="R13" s="13">
        <v>60</v>
      </c>
      <c r="S13" s="22">
        <f t="shared" si="8"/>
        <v>132</v>
      </c>
      <c r="T13" s="21">
        <v>43</v>
      </c>
      <c r="U13" s="13">
        <v>43</v>
      </c>
      <c r="V13" s="22">
        <f t="shared" si="9"/>
        <v>86</v>
      </c>
      <c r="W13" s="21">
        <v>56</v>
      </c>
      <c r="X13" s="13">
        <v>32</v>
      </c>
      <c r="Y13" s="22">
        <f t="shared" si="10"/>
        <v>88</v>
      </c>
      <c r="Z13" s="21">
        <v>25</v>
      </c>
      <c r="AA13" s="13">
        <v>32</v>
      </c>
      <c r="AB13" s="22">
        <f t="shared" si="11"/>
        <v>57</v>
      </c>
      <c r="AC13" s="21">
        <v>487</v>
      </c>
      <c r="AD13" s="13">
        <v>481</v>
      </c>
      <c r="AE13" s="22">
        <f t="shared" si="0"/>
        <v>968</v>
      </c>
      <c r="AF13" s="21">
        <f t="shared" si="12"/>
        <v>293</v>
      </c>
      <c r="AG13" s="13">
        <f t="shared" si="1"/>
        <v>287</v>
      </c>
      <c r="AH13" s="22">
        <f t="shared" si="1"/>
        <v>580</v>
      </c>
      <c r="AI13" s="21">
        <f t="shared" si="13"/>
        <v>194</v>
      </c>
      <c r="AJ13" s="13">
        <f t="shared" si="2"/>
        <v>194</v>
      </c>
      <c r="AK13" s="22">
        <f t="shared" si="2"/>
        <v>388</v>
      </c>
    </row>
    <row r="14" spans="1:37" ht="15" customHeight="1">
      <c r="A14" s="30" t="s">
        <v>24</v>
      </c>
      <c r="B14" s="21">
        <v>99</v>
      </c>
      <c r="C14" s="13">
        <v>100</v>
      </c>
      <c r="D14" s="22">
        <f t="shared" si="3"/>
        <v>199</v>
      </c>
      <c r="E14" s="21">
        <v>14</v>
      </c>
      <c r="F14" s="13">
        <v>15</v>
      </c>
      <c r="G14" s="22">
        <f t="shared" si="4"/>
        <v>29</v>
      </c>
      <c r="H14" s="21">
        <v>81</v>
      </c>
      <c r="I14" s="13">
        <v>72</v>
      </c>
      <c r="J14" s="22">
        <f t="shared" si="5"/>
        <v>153</v>
      </c>
      <c r="K14" s="21">
        <v>12</v>
      </c>
      <c r="L14" s="13">
        <v>14</v>
      </c>
      <c r="M14" s="22">
        <f t="shared" si="6"/>
        <v>26</v>
      </c>
      <c r="N14" s="21">
        <v>13</v>
      </c>
      <c r="O14" s="13">
        <v>11</v>
      </c>
      <c r="P14" s="22">
        <f t="shared" si="7"/>
        <v>24</v>
      </c>
      <c r="Q14" s="21">
        <v>59</v>
      </c>
      <c r="R14" s="13">
        <v>62</v>
      </c>
      <c r="S14" s="22">
        <f t="shared" si="8"/>
        <v>121</v>
      </c>
      <c r="T14" s="21">
        <v>44</v>
      </c>
      <c r="U14" s="13">
        <v>33</v>
      </c>
      <c r="V14" s="22">
        <f t="shared" si="9"/>
        <v>77</v>
      </c>
      <c r="W14" s="21">
        <v>36</v>
      </c>
      <c r="X14" s="13">
        <v>31</v>
      </c>
      <c r="Y14" s="22">
        <f t="shared" si="10"/>
        <v>67</v>
      </c>
      <c r="Z14" s="21">
        <v>27</v>
      </c>
      <c r="AA14" s="13">
        <v>24</v>
      </c>
      <c r="AB14" s="22">
        <f t="shared" si="11"/>
        <v>51</v>
      </c>
      <c r="AC14" s="21">
        <v>385</v>
      </c>
      <c r="AD14" s="13">
        <v>362</v>
      </c>
      <c r="AE14" s="22">
        <f t="shared" si="0"/>
        <v>747</v>
      </c>
      <c r="AF14" s="21">
        <f t="shared" si="12"/>
        <v>235</v>
      </c>
      <c r="AG14" s="13">
        <f t="shared" si="1"/>
        <v>232</v>
      </c>
      <c r="AH14" s="22">
        <f t="shared" si="1"/>
        <v>467</v>
      </c>
      <c r="AI14" s="21">
        <f t="shared" si="13"/>
        <v>150</v>
      </c>
      <c r="AJ14" s="13">
        <f t="shared" si="2"/>
        <v>130</v>
      </c>
      <c r="AK14" s="22">
        <f t="shared" si="2"/>
        <v>280</v>
      </c>
    </row>
    <row r="15" spans="1:37" ht="15" customHeight="1">
      <c r="A15" s="30" t="s">
        <v>25</v>
      </c>
      <c r="B15" s="21">
        <v>70</v>
      </c>
      <c r="C15" s="13">
        <v>86</v>
      </c>
      <c r="D15" s="22">
        <f t="shared" si="3"/>
        <v>156</v>
      </c>
      <c r="E15" s="21">
        <v>11</v>
      </c>
      <c r="F15" s="13">
        <v>14</v>
      </c>
      <c r="G15" s="22">
        <f t="shared" si="4"/>
        <v>25</v>
      </c>
      <c r="H15" s="21">
        <v>54</v>
      </c>
      <c r="I15" s="13">
        <v>65</v>
      </c>
      <c r="J15" s="22">
        <f t="shared" si="5"/>
        <v>119</v>
      </c>
      <c r="K15" s="21">
        <v>19</v>
      </c>
      <c r="L15" s="13">
        <v>16</v>
      </c>
      <c r="M15" s="22">
        <f t="shared" si="6"/>
        <v>35</v>
      </c>
      <c r="N15" s="21">
        <v>11</v>
      </c>
      <c r="O15" s="13">
        <v>15</v>
      </c>
      <c r="P15" s="22">
        <f t="shared" si="7"/>
        <v>26</v>
      </c>
      <c r="Q15" s="21">
        <v>40</v>
      </c>
      <c r="R15" s="13">
        <v>31</v>
      </c>
      <c r="S15" s="22">
        <f t="shared" si="8"/>
        <v>71</v>
      </c>
      <c r="T15" s="21">
        <v>31</v>
      </c>
      <c r="U15" s="13">
        <v>28</v>
      </c>
      <c r="V15" s="22">
        <f t="shared" si="9"/>
        <v>59</v>
      </c>
      <c r="W15" s="21">
        <v>23</v>
      </c>
      <c r="X15" s="13">
        <v>24</v>
      </c>
      <c r="Y15" s="22">
        <f t="shared" si="10"/>
        <v>47</v>
      </c>
      <c r="Z15" s="21">
        <v>12</v>
      </c>
      <c r="AA15" s="13">
        <v>16</v>
      </c>
      <c r="AB15" s="22">
        <f t="shared" si="11"/>
        <v>28</v>
      </c>
      <c r="AC15" s="21">
        <v>271</v>
      </c>
      <c r="AD15" s="13">
        <v>295</v>
      </c>
      <c r="AE15" s="22">
        <f t="shared" si="0"/>
        <v>566</v>
      </c>
      <c r="AF15" s="21">
        <f t="shared" si="12"/>
        <v>156</v>
      </c>
      <c r="AG15" s="13">
        <f t="shared" si="1"/>
        <v>171</v>
      </c>
      <c r="AH15" s="22">
        <f t="shared" si="1"/>
        <v>327</v>
      </c>
      <c r="AI15" s="21">
        <f t="shared" si="13"/>
        <v>115</v>
      </c>
      <c r="AJ15" s="13">
        <f t="shared" si="2"/>
        <v>124</v>
      </c>
      <c r="AK15" s="22">
        <f t="shared" si="2"/>
        <v>239</v>
      </c>
    </row>
    <row r="16" spans="1:37" ht="15" customHeight="1">
      <c r="A16" s="30" t="s">
        <v>26</v>
      </c>
      <c r="B16" s="21">
        <v>54</v>
      </c>
      <c r="C16" s="13">
        <v>63</v>
      </c>
      <c r="D16" s="22">
        <f t="shared" si="3"/>
        <v>117</v>
      </c>
      <c r="E16" s="21">
        <v>10</v>
      </c>
      <c r="F16" s="13">
        <v>10</v>
      </c>
      <c r="G16" s="22">
        <f t="shared" si="4"/>
        <v>20</v>
      </c>
      <c r="H16" s="21">
        <v>43</v>
      </c>
      <c r="I16" s="13">
        <v>40</v>
      </c>
      <c r="J16" s="22">
        <f t="shared" si="5"/>
        <v>83</v>
      </c>
      <c r="K16" s="21">
        <v>13</v>
      </c>
      <c r="L16" s="13">
        <v>5</v>
      </c>
      <c r="M16" s="22">
        <f t="shared" si="6"/>
        <v>18</v>
      </c>
      <c r="N16" s="21">
        <v>7</v>
      </c>
      <c r="O16" s="13">
        <v>7</v>
      </c>
      <c r="P16" s="22">
        <f t="shared" si="7"/>
        <v>14</v>
      </c>
      <c r="Q16" s="21">
        <v>31</v>
      </c>
      <c r="R16" s="13">
        <v>30</v>
      </c>
      <c r="S16" s="22">
        <f t="shared" si="8"/>
        <v>61</v>
      </c>
      <c r="T16" s="21">
        <v>22</v>
      </c>
      <c r="U16" s="13">
        <v>16</v>
      </c>
      <c r="V16" s="22">
        <f t="shared" si="9"/>
        <v>38</v>
      </c>
      <c r="W16" s="21">
        <v>18</v>
      </c>
      <c r="X16" s="13">
        <v>31</v>
      </c>
      <c r="Y16" s="22">
        <f t="shared" si="10"/>
        <v>49</v>
      </c>
      <c r="Z16" s="21">
        <v>9</v>
      </c>
      <c r="AA16" s="13">
        <v>11</v>
      </c>
      <c r="AB16" s="22">
        <f t="shared" si="11"/>
        <v>20</v>
      </c>
      <c r="AC16" s="21">
        <v>207</v>
      </c>
      <c r="AD16" s="13">
        <v>213</v>
      </c>
      <c r="AE16" s="22">
        <f t="shared" si="0"/>
        <v>420</v>
      </c>
      <c r="AF16" s="21">
        <f t="shared" si="12"/>
        <v>122</v>
      </c>
      <c r="AG16" s="13">
        <f t="shared" si="1"/>
        <v>145</v>
      </c>
      <c r="AH16" s="22">
        <f t="shared" si="1"/>
        <v>267</v>
      </c>
      <c r="AI16" s="21">
        <f t="shared" si="13"/>
        <v>85</v>
      </c>
      <c r="AJ16" s="13">
        <f t="shared" si="2"/>
        <v>68</v>
      </c>
      <c r="AK16" s="22">
        <f t="shared" si="2"/>
        <v>153</v>
      </c>
    </row>
    <row r="17" spans="1:37" ht="15" customHeight="1">
      <c r="A17" s="30" t="s">
        <v>27</v>
      </c>
      <c r="B17" s="21">
        <v>59</v>
      </c>
      <c r="C17" s="13">
        <v>59</v>
      </c>
      <c r="D17" s="22">
        <f t="shared" si="3"/>
        <v>118</v>
      </c>
      <c r="E17" s="21">
        <v>6</v>
      </c>
      <c r="F17" s="13">
        <v>9</v>
      </c>
      <c r="G17" s="22">
        <f t="shared" si="4"/>
        <v>15</v>
      </c>
      <c r="H17" s="21">
        <v>38</v>
      </c>
      <c r="I17" s="13">
        <v>53</v>
      </c>
      <c r="J17" s="22">
        <f t="shared" si="5"/>
        <v>91</v>
      </c>
      <c r="K17" s="21">
        <v>8</v>
      </c>
      <c r="L17" s="13">
        <v>6</v>
      </c>
      <c r="M17" s="22">
        <f t="shared" si="6"/>
        <v>14</v>
      </c>
      <c r="N17" s="21">
        <v>5</v>
      </c>
      <c r="O17" s="13">
        <v>8</v>
      </c>
      <c r="P17" s="22">
        <f t="shared" si="7"/>
        <v>13</v>
      </c>
      <c r="Q17" s="21">
        <v>26</v>
      </c>
      <c r="R17" s="13">
        <v>28</v>
      </c>
      <c r="S17" s="22">
        <f t="shared" si="8"/>
        <v>54</v>
      </c>
      <c r="T17" s="21">
        <v>11</v>
      </c>
      <c r="U17" s="13">
        <v>20</v>
      </c>
      <c r="V17" s="22">
        <f t="shared" si="9"/>
        <v>31</v>
      </c>
      <c r="W17" s="21">
        <v>22</v>
      </c>
      <c r="X17" s="13">
        <v>21</v>
      </c>
      <c r="Y17" s="22">
        <f t="shared" si="10"/>
        <v>43</v>
      </c>
      <c r="Z17" s="21">
        <v>8</v>
      </c>
      <c r="AA17" s="13">
        <v>9</v>
      </c>
      <c r="AB17" s="22">
        <f t="shared" si="11"/>
        <v>17</v>
      </c>
      <c r="AC17" s="21">
        <v>183</v>
      </c>
      <c r="AD17" s="13">
        <v>213</v>
      </c>
      <c r="AE17" s="22">
        <f t="shared" si="0"/>
        <v>396</v>
      </c>
      <c r="AF17" s="21">
        <f t="shared" si="12"/>
        <v>121</v>
      </c>
      <c r="AG17" s="13">
        <f t="shared" si="1"/>
        <v>126</v>
      </c>
      <c r="AH17" s="22">
        <f t="shared" si="1"/>
        <v>247</v>
      </c>
      <c r="AI17" s="21">
        <f t="shared" si="13"/>
        <v>62</v>
      </c>
      <c r="AJ17" s="13">
        <f t="shared" si="2"/>
        <v>87</v>
      </c>
      <c r="AK17" s="22">
        <f t="shared" si="2"/>
        <v>149</v>
      </c>
    </row>
    <row r="18" spans="1:37" ht="15" customHeight="1">
      <c r="A18" s="30" t="s">
        <v>28</v>
      </c>
      <c r="B18" s="21">
        <v>31</v>
      </c>
      <c r="C18" s="13">
        <v>45</v>
      </c>
      <c r="D18" s="22">
        <f t="shared" si="3"/>
        <v>76</v>
      </c>
      <c r="E18" s="21">
        <v>7</v>
      </c>
      <c r="F18" s="13">
        <v>5</v>
      </c>
      <c r="G18" s="22">
        <f t="shared" si="4"/>
        <v>12</v>
      </c>
      <c r="H18" s="21">
        <v>24</v>
      </c>
      <c r="I18" s="13">
        <v>26</v>
      </c>
      <c r="J18" s="22">
        <f t="shared" si="5"/>
        <v>50</v>
      </c>
      <c r="K18" s="21">
        <v>3</v>
      </c>
      <c r="L18" s="13">
        <v>7</v>
      </c>
      <c r="M18" s="22">
        <f t="shared" si="6"/>
        <v>10</v>
      </c>
      <c r="N18" s="21">
        <v>3</v>
      </c>
      <c r="O18" s="13">
        <v>2</v>
      </c>
      <c r="P18" s="22">
        <f t="shared" si="7"/>
        <v>5</v>
      </c>
      <c r="Q18" s="21">
        <v>15</v>
      </c>
      <c r="R18" s="13">
        <v>13</v>
      </c>
      <c r="S18" s="22">
        <f t="shared" si="8"/>
        <v>28</v>
      </c>
      <c r="T18" s="21">
        <v>12</v>
      </c>
      <c r="U18" s="13">
        <v>14</v>
      </c>
      <c r="V18" s="22">
        <f t="shared" si="9"/>
        <v>26</v>
      </c>
      <c r="W18" s="21">
        <v>13</v>
      </c>
      <c r="X18" s="13">
        <v>15</v>
      </c>
      <c r="Y18" s="22">
        <f t="shared" si="10"/>
        <v>28</v>
      </c>
      <c r="Z18" s="21">
        <v>7</v>
      </c>
      <c r="AA18" s="13">
        <v>10</v>
      </c>
      <c r="AB18" s="22">
        <f t="shared" si="11"/>
        <v>17</v>
      </c>
      <c r="AC18" s="21">
        <v>115</v>
      </c>
      <c r="AD18" s="13">
        <v>137</v>
      </c>
      <c r="AE18" s="22">
        <f t="shared" si="0"/>
        <v>252</v>
      </c>
      <c r="AF18" s="21">
        <f t="shared" si="12"/>
        <v>73</v>
      </c>
      <c r="AG18" s="13">
        <f t="shared" si="1"/>
        <v>88</v>
      </c>
      <c r="AH18" s="22">
        <f t="shared" si="1"/>
        <v>161</v>
      </c>
      <c r="AI18" s="21">
        <f t="shared" si="13"/>
        <v>42</v>
      </c>
      <c r="AJ18" s="13">
        <f t="shared" si="2"/>
        <v>49</v>
      </c>
      <c r="AK18" s="22">
        <f t="shared" si="2"/>
        <v>91</v>
      </c>
    </row>
    <row r="19" spans="1:37" ht="15" customHeight="1">
      <c r="A19" s="30" t="s">
        <v>29</v>
      </c>
      <c r="B19" s="21">
        <v>36</v>
      </c>
      <c r="C19" s="13">
        <v>28</v>
      </c>
      <c r="D19" s="22">
        <f t="shared" si="3"/>
        <v>64</v>
      </c>
      <c r="E19" s="21">
        <v>3</v>
      </c>
      <c r="F19" s="13">
        <v>9</v>
      </c>
      <c r="G19" s="22">
        <f t="shared" si="4"/>
        <v>12</v>
      </c>
      <c r="H19" s="21">
        <v>34</v>
      </c>
      <c r="I19" s="13">
        <v>20</v>
      </c>
      <c r="J19" s="22">
        <f t="shared" si="5"/>
        <v>54</v>
      </c>
      <c r="K19" s="21">
        <v>1</v>
      </c>
      <c r="L19" s="13">
        <v>4</v>
      </c>
      <c r="M19" s="22">
        <f t="shared" si="6"/>
        <v>5</v>
      </c>
      <c r="N19" s="21">
        <v>2</v>
      </c>
      <c r="O19" s="13">
        <v>4</v>
      </c>
      <c r="P19" s="22">
        <f t="shared" si="7"/>
        <v>6</v>
      </c>
      <c r="Q19" s="21">
        <v>10</v>
      </c>
      <c r="R19" s="13">
        <v>14</v>
      </c>
      <c r="S19" s="22">
        <f t="shared" si="8"/>
        <v>24</v>
      </c>
      <c r="T19" s="21">
        <v>9</v>
      </c>
      <c r="U19" s="13">
        <v>18</v>
      </c>
      <c r="V19" s="22">
        <f t="shared" si="9"/>
        <v>27</v>
      </c>
      <c r="W19" s="21">
        <v>8</v>
      </c>
      <c r="X19" s="13">
        <v>9</v>
      </c>
      <c r="Y19" s="22">
        <f t="shared" si="10"/>
        <v>17</v>
      </c>
      <c r="Z19" s="21">
        <v>9</v>
      </c>
      <c r="AA19" s="13">
        <v>8</v>
      </c>
      <c r="AB19" s="22">
        <f t="shared" si="11"/>
        <v>17</v>
      </c>
      <c r="AC19" s="21">
        <v>112</v>
      </c>
      <c r="AD19" s="13">
        <v>114</v>
      </c>
      <c r="AE19" s="22">
        <f t="shared" si="0"/>
        <v>226</v>
      </c>
      <c r="AF19" s="21">
        <f t="shared" si="12"/>
        <v>66</v>
      </c>
      <c r="AG19" s="13">
        <f t="shared" si="1"/>
        <v>68</v>
      </c>
      <c r="AH19" s="22">
        <f t="shared" si="1"/>
        <v>134</v>
      </c>
      <c r="AI19" s="21">
        <f t="shared" si="13"/>
        <v>46</v>
      </c>
      <c r="AJ19" s="13">
        <f t="shared" si="2"/>
        <v>46</v>
      </c>
      <c r="AK19" s="22">
        <f t="shared" si="2"/>
        <v>92</v>
      </c>
    </row>
    <row r="20" spans="1:37" ht="15" customHeight="1">
      <c r="A20" s="30" t="s">
        <v>30</v>
      </c>
      <c r="B20" s="21">
        <v>14</v>
      </c>
      <c r="C20" s="13">
        <v>17</v>
      </c>
      <c r="D20" s="22">
        <f t="shared" si="3"/>
        <v>31</v>
      </c>
      <c r="E20" s="21">
        <v>9</v>
      </c>
      <c r="F20" s="13">
        <v>4</v>
      </c>
      <c r="G20" s="22">
        <f t="shared" si="4"/>
        <v>13</v>
      </c>
      <c r="H20" s="21">
        <v>16</v>
      </c>
      <c r="I20" s="13">
        <v>15</v>
      </c>
      <c r="J20" s="22">
        <f t="shared" si="5"/>
        <v>31</v>
      </c>
      <c r="K20" s="21">
        <v>2</v>
      </c>
      <c r="L20" s="13">
        <v>2</v>
      </c>
      <c r="M20" s="22">
        <f t="shared" si="6"/>
        <v>4</v>
      </c>
      <c r="N20" s="21">
        <v>3</v>
      </c>
      <c r="O20" s="13">
        <v>4</v>
      </c>
      <c r="P20" s="22">
        <f t="shared" si="7"/>
        <v>7</v>
      </c>
      <c r="Q20" s="21">
        <v>11</v>
      </c>
      <c r="R20" s="13">
        <v>8</v>
      </c>
      <c r="S20" s="22">
        <f t="shared" si="8"/>
        <v>19</v>
      </c>
      <c r="T20" s="21">
        <v>6</v>
      </c>
      <c r="U20" s="13">
        <v>12</v>
      </c>
      <c r="V20" s="22">
        <f t="shared" si="9"/>
        <v>18</v>
      </c>
      <c r="W20" s="21">
        <v>7</v>
      </c>
      <c r="X20" s="13">
        <v>7</v>
      </c>
      <c r="Y20" s="22">
        <f t="shared" si="10"/>
        <v>14</v>
      </c>
      <c r="Z20" s="21">
        <v>4</v>
      </c>
      <c r="AA20" s="13">
        <v>7</v>
      </c>
      <c r="AB20" s="22">
        <f t="shared" si="11"/>
        <v>11</v>
      </c>
      <c r="AC20" s="21">
        <v>72</v>
      </c>
      <c r="AD20" s="13">
        <v>76</v>
      </c>
      <c r="AE20" s="22">
        <f t="shared" si="0"/>
        <v>148</v>
      </c>
      <c r="AF20" s="21">
        <f t="shared" si="12"/>
        <v>45</v>
      </c>
      <c r="AG20" s="13">
        <f t="shared" si="1"/>
        <v>43</v>
      </c>
      <c r="AH20" s="22">
        <f t="shared" si="1"/>
        <v>88</v>
      </c>
      <c r="AI20" s="21">
        <f t="shared" si="13"/>
        <v>27</v>
      </c>
      <c r="AJ20" s="13">
        <f t="shared" si="2"/>
        <v>33</v>
      </c>
      <c r="AK20" s="22">
        <f t="shared" si="2"/>
        <v>60</v>
      </c>
    </row>
    <row r="21" spans="1:37" ht="15" customHeight="1" thickBot="1">
      <c r="A21" s="31" t="s">
        <v>33</v>
      </c>
      <c r="B21" s="23">
        <v>28</v>
      </c>
      <c r="C21" s="15">
        <v>39</v>
      </c>
      <c r="D21" s="24">
        <f t="shared" si="3"/>
        <v>67</v>
      </c>
      <c r="E21" s="23">
        <v>5</v>
      </c>
      <c r="F21" s="15">
        <v>7</v>
      </c>
      <c r="G21" s="24">
        <f t="shared" si="4"/>
        <v>12</v>
      </c>
      <c r="H21" s="23">
        <v>22</v>
      </c>
      <c r="I21" s="15">
        <v>28</v>
      </c>
      <c r="J21" s="24">
        <f t="shared" si="5"/>
        <v>50</v>
      </c>
      <c r="K21" s="23">
        <v>6</v>
      </c>
      <c r="L21" s="15">
        <v>9</v>
      </c>
      <c r="M21" s="24">
        <f t="shared" si="6"/>
        <v>15</v>
      </c>
      <c r="N21" s="23">
        <v>3</v>
      </c>
      <c r="O21" s="15">
        <v>5</v>
      </c>
      <c r="P21" s="24">
        <f t="shared" si="7"/>
        <v>8</v>
      </c>
      <c r="Q21" s="23">
        <v>16</v>
      </c>
      <c r="R21" s="15">
        <v>11</v>
      </c>
      <c r="S21" s="24">
        <f t="shared" si="8"/>
        <v>27</v>
      </c>
      <c r="T21" s="23">
        <v>9</v>
      </c>
      <c r="U21" s="15">
        <v>17</v>
      </c>
      <c r="V21" s="24">
        <f t="shared" si="9"/>
        <v>26</v>
      </c>
      <c r="W21" s="23">
        <v>14</v>
      </c>
      <c r="X21" s="15">
        <v>8</v>
      </c>
      <c r="Y21" s="24">
        <f t="shared" si="10"/>
        <v>22</v>
      </c>
      <c r="Z21" s="23">
        <v>6</v>
      </c>
      <c r="AA21" s="15">
        <v>7</v>
      </c>
      <c r="AB21" s="24">
        <f t="shared" si="11"/>
        <v>13</v>
      </c>
      <c r="AC21" s="23">
        <v>109</v>
      </c>
      <c r="AD21" s="15">
        <v>131</v>
      </c>
      <c r="AE21" s="24">
        <f t="shared" si="0"/>
        <v>240</v>
      </c>
      <c r="AF21" s="23">
        <f t="shared" si="12"/>
        <v>69</v>
      </c>
      <c r="AG21" s="15">
        <f t="shared" si="1"/>
        <v>72</v>
      </c>
      <c r="AH21" s="24">
        <f t="shared" si="1"/>
        <v>141</v>
      </c>
      <c r="AI21" s="23">
        <f t="shared" si="13"/>
        <v>40</v>
      </c>
      <c r="AJ21" s="15">
        <f t="shared" si="2"/>
        <v>59</v>
      </c>
      <c r="AK21" s="24">
        <f t="shared" si="2"/>
        <v>99</v>
      </c>
    </row>
    <row r="22" spans="1:37" ht="15" customHeight="1" thickBot="1" thickTop="1">
      <c r="A22" s="32" t="s">
        <v>0</v>
      </c>
      <c r="B22" s="25">
        <f>SUM(B6:B21)</f>
        <v>1787</v>
      </c>
      <c r="C22" s="26">
        <f aca="true" t="shared" si="14" ref="C22:AB22">SUM(C6:C21)</f>
        <v>1772</v>
      </c>
      <c r="D22" s="27">
        <f t="shared" si="14"/>
        <v>3559</v>
      </c>
      <c r="E22" s="25">
        <f t="shared" si="14"/>
        <v>298</v>
      </c>
      <c r="F22" s="26">
        <f t="shared" si="14"/>
        <v>295</v>
      </c>
      <c r="G22" s="27">
        <f t="shared" si="14"/>
        <v>593</v>
      </c>
      <c r="H22" s="25">
        <f t="shared" si="14"/>
        <v>1414</v>
      </c>
      <c r="I22" s="26">
        <f t="shared" si="14"/>
        <v>1436</v>
      </c>
      <c r="J22" s="27">
        <f t="shared" si="14"/>
        <v>2850</v>
      </c>
      <c r="K22" s="25">
        <f t="shared" si="14"/>
        <v>306</v>
      </c>
      <c r="L22" s="26">
        <f t="shared" si="14"/>
        <v>272</v>
      </c>
      <c r="M22" s="27">
        <f t="shared" si="14"/>
        <v>578</v>
      </c>
      <c r="N22" s="25">
        <f t="shared" si="14"/>
        <v>309</v>
      </c>
      <c r="O22" s="26">
        <f t="shared" si="14"/>
        <v>279</v>
      </c>
      <c r="P22" s="27">
        <f t="shared" si="14"/>
        <v>588</v>
      </c>
      <c r="Q22" s="25">
        <f t="shared" si="14"/>
        <v>889</v>
      </c>
      <c r="R22" s="26">
        <f t="shared" si="14"/>
        <v>907</v>
      </c>
      <c r="S22" s="27">
        <f t="shared" si="14"/>
        <v>1796</v>
      </c>
      <c r="T22" s="25">
        <f t="shared" si="14"/>
        <v>668</v>
      </c>
      <c r="U22" s="26">
        <f t="shared" si="14"/>
        <v>628</v>
      </c>
      <c r="V22" s="27">
        <f t="shared" si="14"/>
        <v>1296</v>
      </c>
      <c r="W22" s="25">
        <f t="shared" si="14"/>
        <v>576</v>
      </c>
      <c r="X22" s="26">
        <f t="shared" si="14"/>
        <v>593</v>
      </c>
      <c r="Y22" s="27">
        <f t="shared" si="14"/>
        <v>1169</v>
      </c>
      <c r="Z22" s="25">
        <f t="shared" si="14"/>
        <v>389</v>
      </c>
      <c r="AA22" s="26">
        <f t="shared" si="14"/>
        <v>381</v>
      </c>
      <c r="AB22" s="27">
        <f t="shared" si="14"/>
        <v>770</v>
      </c>
      <c r="AC22" s="25">
        <f>B22+E22+H22+K22+N22+Q22+T22+W22+Z22</f>
        <v>6636</v>
      </c>
      <c r="AD22" s="26">
        <f>C22+F22+I22+L22+O22+R22+U22+X22+AA22</f>
        <v>6563</v>
      </c>
      <c r="AE22" s="27">
        <f>D22+G22+J22+M22+P22+S22+V22+Y22+AB22</f>
        <v>13199</v>
      </c>
      <c r="AF22" s="25">
        <f t="shared" si="12"/>
        <v>3939</v>
      </c>
      <c r="AG22" s="26">
        <f>C22+F22+R22+X22+AA22</f>
        <v>3948</v>
      </c>
      <c r="AH22" s="27">
        <f>D22+G22+S22+Y22+AB22</f>
        <v>7887</v>
      </c>
      <c r="AI22" s="25">
        <f t="shared" si="13"/>
        <v>2697</v>
      </c>
      <c r="AJ22" s="26">
        <f>I22+L22+O22+U22</f>
        <v>2615</v>
      </c>
      <c r="AK22" s="27">
        <f>J22+M22+P22+V22</f>
        <v>5312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40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232</v>
      </c>
      <c r="C6" s="13">
        <v>173</v>
      </c>
      <c r="D6" s="22">
        <f aca="true" t="shared" si="0" ref="D6:D21">(B6+C6)</f>
        <v>405</v>
      </c>
      <c r="E6" s="21">
        <v>30</v>
      </c>
      <c r="F6" s="13">
        <v>24</v>
      </c>
      <c r="G6" s="22">
        <f aca="true" t="shared" si="1" ref="G6:G21">(E6+F6)</f>
        <v>54</v>
      </c>
      <c r="H6" s="21">
        <v>157</v>
      </c>
      <c r="I6" s="13">
        <v>178</v>
      </c>
      <c r="J6" s="22">
        <f aca="true" t="shared" si="2" ref="J6:J21">(H6+I6)</f>
        <v>335</v>
      </c>
      <c r="K6" s="21">
        <v>30</v>
      </c>
      <c r="L6" s="13">
        <v>34</v>
      </c>
      <c r="M6" s="22">
        <f aca="true" t="shared" si="3" ref="M6:M21">(K6+L6)</f>
        <v>64</v>
      </c>
      <c r="N6" s="21">
        <v>44</v>
      </c>
      <c r="O6" s="13">
        <v>35</v>
      </c>
      <c r="P6" s="22">
        <f aca="true" t="shared" si="4" ref="P6:P21">(N6+O6)</f>
        <v>79</v>
      </c>
      <c r="Q6" s="21">
        <v>101</v>
      </c>
      <c r="R6" s="13">
        <v>78</v>
      </c>
      <c r="S6" s="22">
        <f aca="true" t="shared" si="5" ref="S6:S21">(Q6+R6)</f>
        <v>179</v>
      </c>
      <c r="T6" s="21">
        <v>62</v>
      </c>
      <c r="U6" s="13">
        <v>60</v>
      </c>
      <c r="V6" s="22">
        <f aca="true" t="shared" si="6" ref="V6:V21">(T6+U6)</f>
        <v>122</v>
      </c>
      <c r="W6" s="21">
        <v>61</v>
      </c>
      <c r="X6" s="13">
        <v>54</v>
      </c>
      <c r="Y6" s="22">
        <f aca="true" t="shared" si="7" ref="Y6:Y21">(W6+X6)</f>
        <v>115</v>
      </c>
      <c r="Z6" s="21">
        <v>36</v>
      </c>
      <c r="AA6" s="13">
        <v>28</v>
      </c>
      <c r="AB6" s="22">
        <f aca="true" t="shared" si="8" ref="AB6:AB21">(Z6+AA6)</f>
        <v>64</v>
      </c>
      <c r="AC6" s="21">
        <f aca="true" t="shared" si="9" ref="AC6:AE21">B6+E6+H6+K6+N6+Q6+T6+W6+Z6</f>
        <v>753</v>
      </c>
      <c r="AD6" s="13">
        <f t="shared" si="9"/>
        <v>664</v>
      </c>
      <c r="AE6" s="22">
        <f t="shared" si="9"/>
        <v>1417</v>
      </c>
      <c r="AF6" s="21">
        <f>B6+E6+Q6+W6+Z6</f>
        <v>460</v>
      </c>
      <c r="AG6" s="13">
        <f aca="true" t="shared" si="10" ref="AG6:AH21">C6+F6+R6+X6+AA6</f>
        <v>357</v>
      </c>
      <c r="AH6" s="22">
        <f t="shared" si="10"/>
        <v>817</v>
      </c>
      <c r="AI6" s="21">
        <f>H6+K6+N6+T6</f>
        <v>293</v>
      </c>
      <c r="AJ6" s="13">
        <f aca="true" t="shared" si="11" ref="AJ6:AK21">I6+L6+O6+U6</f>
        <v>307</v>
      </c>
      <c r="AK6" s="22">
        <f t="shared" si="11"/>
        <v>600</v>
      </c>
    </row>
    <row r="7" spans="1:37" ht="15" customHeight="1">
      <c r="A7" s="30" t="s">
        <v>17</v>
      </c>
      <c r="B7" s="21">
        <v>220</v>
      </c>
      <c r="C7" s="13">
        <v>211</v>
      </c>
      <c r="D7" s="22">
        <f t="shared" si="0"/>
        <v>431</v>
      </c>
      <c r="E7" s="21">
        <v>33</v>
      </c>
      <c r="F7" s="13">
        <v>33</v>
      </c>
      <c r="G7" s="22">
        <f t="shared" si="1"/>
        <v>66</v>
      </c>
      <c r="H7" s="21">
        <v>161</v>
      </c>
      <c r="I7" s="13">
        <v>156</v>
      </c>
      <c r="J7" s="22">
        <f t="shared" si="2"/>
        <v>317</v>
      </c>
      <c r="K7" s="21">
        <v>28</v>
      </c>
      <c r="L7" s="13">
        <v>28</v>
      </c>
      <c r="M7" s="22">
        <f t="shared" si="3"/>
        <v>56</v>
      </c>
      <c r="N7" s="21">
        <v>41</v>
      </c>
      <c r="O7" s="13">
        <v>35</v>
      </c>
      <c r="P7" s="22">
        <f t="shared" si="4"/>
        <v>76</v>
      </c>
      <c r="Q7" s="21">
        <v>98</v>
      </c>
      <c r="R7" s="13">
        <v>108</v>
      </c>
      <c r="S7" s="22">
        <f t="shared" si="5"/>
        <v>206</v>
      </c>
      <c r="T7" s="21">
        <v>101</v>
      </c>
      <c r="U7" s="13">
        <v>79</v>
      </c>
      <c r="V7" s="22">
        <f t="shared" si="6"/>
        <v>180</v>
      </c>
      <c r="W7" s="21">
        <v>52</v>
      </c>
      <c r="X7" s="13">
        <v>67</v>
      </c>
      <c r="Y7" s="22">
        <f t="shared" si="7"/>
        <v>119</v>
      </c>
      <c r="Z7" s="21">
        <v>57</v>
      </c>
      <c r="AA7" s="13">
        <v>57</v>
      </c>
      <c r="AB7" s="22">
        <f t="shared" si="8"/>
        <v>114</v>
      </c>
      <c r="AC7" s="21">
        <f t="shared" si="9"/>
        <v>791</v>
      </c>
      <c r="AD7" s="13">
        <f t="shared" si="9"/>
        <v>774</v>
      </c>
      <c r="AE7" s="22">
        <f t="shared" si="9"/>
        <v>1565</v>
      </c>
      <c r="AF7" s="21">
        <f aca="true" t="shared" si="12" ref="AF7:AF22">B7+E7+Q7+W7+Z7</f>
        <v>460</v>
      </c>
      <c r="AG7" s="13">
        <f t="shared" si="10"/>
        <v>476</v>
      </c>
      <c r="AH7" s="22">
        <f t="shared" si="10"/>
        <v>936</v>
      </c>
      <c r="AI7" s="21">
        <f aca="true" t="shared" si="13" ref="AI7:AI22">H7+K7+N7+T7</f>
        <v>331</v>
      </c>
      <c r="AJ7" s="13">
        <f t="shared" si="11"/>
        <v>298</v>
      </c>
      <c r="AK7" s="22">
        <f t="shared" si="11"/>
        <v>629</v>
      </c>
    </row>
    <row r="8" spans="1:37" ht="15" customHeight="1">
      <c r="A8" s="30" t="s">
        <v>18</v>
      </c>
      <c r="B8" s="21">
        <v>197</v>
      </c>
      <c r="C8" s="13">
        <v>203</v>
      </c>
      <c r="D8" s="22">
        <f t="shared" si="0"/>
        <v>400</v>
      </c>
      <c r="E8" s="21">
        <v>45</v>
      </c>
      <c r="F8" s="13">
        <v>32</v>
      </c>
      <c r="G8" s="22">
        <f t="shared" si="1"/>
        <v>77</v>
      </c>
      <c r="H8" s="21">
        <v>162</v>
      </c>
      <c r="I8" s="13">
        <v>149</v>
      </c>
      <c r="J8" s="22">
        <f t="shared" si="2"/>
        <v>311</v>
      </c>
      <c r="K8" s="21">
        <v>39</v>
      </c>
      <c r="L8" s="13">
        <v>24</v>
      </c>
      <c r="M8" s="22">
        <f t="shared" si="3"/>
        <v>63</v>
      </c>
      <c r="N8" s="21">
        <v>41</v>
      </c>
      <c r="O8" s="13">
        <v>28</v>
      </c>
      <c r="P8" s="22">
        <f t="shared" si="4"/>
        <v>69</v>
      </c>
      <c r="Q8" s="21">
        <v>112</v>
      </c>
      <c r="R8" s="13">
        <v>120</v>
      </c>
      <c r="S8" s="22">
        <f t="shared" si="5"/>
        <v>232</v>
      </c>
      <c r="T8" s="21">
        <v>83</v>
      </c>
      <c r="U8" s="13">
        <v>73</v>
      </c>
      <c r="V8" s="22">
        <f t="shared" si="6"/>
        <v>156</v>
      </c>
      <c r="W8" s="21">
        <v>50</v>
      </c>
      <c r="X8" s="13">
        <v>67</v>
      </c>
      <c r="Y8" s="22">
        <f t="shared" si="7"/>
        <v>117</v>
      </c>
      <c r="Z8" s="21">
        <v>56</v>
      </c>
      <c r="AA8" s="13">
        <v>52</v>
      </c>
      <c r="AB8" s="22">
        <f t="shared" si="8"/>
        <v>108</v>
      </c>
      <c r="AC8" s="21">
        <f t="shared" si="9"/>
        <v>785</v>
      </c>
      <c r="AD8" s="13">
        <f t="shared" si="9"/>
        <v>748</v>
      </c>
      <c r="AE8" s="22">
        <f t="shared" si="9"/>
        <v>1533</v>
      </c>
      <c r="AF8" s="21">
        <f t="shared" si="12"/>
        <v>460</v>
      </c>
      <c r="AG8" s="13">
        <f t="shared" si="10"/>
        <v>474</v>
      </c>
      <c r="AH8" s="22">
        <f t="shared" si="10"/>
        <v>934</v>
      </c>
      <c r="AI8" s="21">
        <f t="shared" si="13"/>
        <v>325</v>
      </c>
      <c r="AJ8" s="13">
        <f t="shared" si="11"/>
        <v>274</v>
      </c>
      <c r="AK8" s="22">
        <f t="shared" si="11"/>
        <v>599</v>
      </c>
    </row>
    <row r="9" spans="1:37" ht="15" customHeight="1">
      <c r="A9" s="30" t="s">
        <v>19</v>
      </c>
      <c r="B9" s="21">
        <v>199</v>
      </c>
      <c r="C9" s="13">
        <v>168</v>
      </c>
      <c r="D9" s="22">
        <f t="shared" si="0"/>
        <v>367</v>
      </c>
      <c r="E9" s="21">
        <v>28</v>
      </c>
      <c r="F9" s="13">
        <v>33</v>
      </c>
      <c r="G9" s="22">
        <f t="shared" si="1"/>
        <v>61</v>
      </c>
      <c r="H9" s="21">
        <v>125</v>
      </c>
      <c r="I9" s="13">
        <v>126</v>
      </c>
      <c r="J9" s="22">
        <f t="shared" si="2"/>
        <v>251</v>
      </c>
      <c r="K9" s="21">
        <v>28</v>
      </c>
      <c r="L9" s="13">
        <v>25</v>
      </c>
      <c r="M9" s="22">
        <f t="shared" si="3"/>
        <v>53</v>
      </c>
      <c r="N9" s="21">
        <v>28</v>
      </c>
      <c r="O9" s="13">
        <v>17</v>
      </c>
      <c r="P9" s="22">
        <f t="shared" si="4"/>
        <v>45</v>
      </c>
      <c r="Q9" s="21">
        <v>94</v>
      </c>
      <c r="R9" s="13">
        <v>94</v>
      </c>
      <c r="S9" s="22">
        <f t="shared" si="5"/>
        <v>188</v>
      </c>
      <c r="T9" s="21">
        <v>54</v>
      </c>
      <c r="U9" s="13">
        <v>54</v>
      </c>
      <c r="V9" s="22">
        <f t="shared" si="6"/>
        <v>108</v>
      </c>
      <c r="W9" s="21">
        <v>56</v>
      </c>
      <c r="X9" s="13">
        <v>53</v>
      </c>
      <c r="Y9" s="22">
        <f t="shared" si="7"/>
        <v>109</v>
      </c>
      <c r="Z9" s="21">
        <v>39</v>
      </c>
      <c r="AA9" s="13">
        <v>25</v>
      </c>
      <c r="AB9" s="22">
        <f t="shared" si="8"/>
        <v>64</v>
      </c>
      <c r="AC9" s="21">
        <f t="shared" si="9"/>
        <v>651</v>
      </c>
      <c r="AD9" s="13">
        <f t="shared" si="9"/>
        <v>595</v>
      </c>
      <c r="AE9" s="22">
        <f t="shared" si="9"/>
        <v>1246</v>
      </c>
      <c r="AF9" s="21">
        <f t="shared" si="12"/>
        <v>416</v>
      </c>
      <c r="AG9" s="13">
        <f t="shared" si="10"/>
        <v>373</v>
      </c>
      <c r="AH9" s="22">
        <f t="shared" si="10"/>
        <v>789</v>
      </c>
      <c r="AI9" s="21">
        <f t="shared" si="13"/>
        <v>235</v>
      </c>
      <c r="AJ9" s="13">
        <f t="shared" si="11"/>
        <v>222</v>
      </c>
      <c r="AK9" s="22">
        <f t="shared" si="11"/>
        <v>457</v>
      </c>
    </row>
    <row r="10" spans="1:37" ht="15" customHeight="1">
      <c r="A10" s="30" t="s">
        <v>20</v>
      </c>
      <c r="B10" s="21">
        <v>142</v>
      </c>
      <c r="C10" s="13">
        <v>138</v>
      </c>
      <c r="D10" s="22">
        <f t="shared" si="0"/>
        <v>280</v>
      </c>
      <c r="E10" s="21">
        <v>27</v>
      </c>
      <c r="F10" s="13">
        <v>24</v>
      </c>
      <c r="G10" s="22">
        <f t="shared" si="1"/>
        <v>51</v>
      </c>
      <c r="H10" s="21">
        <v>123</v>
      </c>
      <c r="I10" s="13">
        <v>137</v>
      </c>
      <c r="J10" s="22">
        <f t="shared" si="2"/>
        <v>260</v>
      </c>
      <c r="K10" s="21">
        <v>38</v>
      </c>
      <c r="L10" s="13">
        <v>37</v>
      </c>
      <c r="M10" s="22">
        <f t="shared" si="3"/>
        <v>75</v>
      </c>
      <c r="N10" s="21">
        <v>25</v>
      </c>
      <c r="O10" s="13">
        <v>31</v>
      </c>
      <c r="P10" s="22">
        <f t="shared" si="4"/>
        <v>56</v>
      </c>
      <c r="Q10" s="21">
        <v>70</v>
      </c>
      <c r="R10" s="13">
        <v>82</v>
      </c>
      <c r="S10" s="22">
        <f t="shared" si="5"/>
        <v>152</v>
      </c>
      <c r="T10" s="21">
        <v>73</v>
      </c>
      <c r="U10" s="13">
        <v>56</v>
      </c>
      <c r="V10" s="22">
        <f t="shared" si="6"/>
        <v>129</v>
      </c>
      <c r="W10" s="21">
        <v>51</v>
      </c>
      <c r="X10" s="13">
        <v>55</v>
      </c>
      <c r="Y10" s="22">
        <f t="shared" si="7"/>
        <v>106</v>
      </c>
      <c r="Z10" s="21">
        <v>28</v>
      </c>
      <c r="AA10" s="13">
        <v>23</v>
      </c>
      <c r="AB10" s="22">
        <f t="shared" si="8"/>
        <v>51</v>
      </c>
      <c r="AC10" s="21">
        <f t="shared" si="9"/>
        <v>577</v>
      </c>
      <c r="AD10" s="13">
        <f t="shared" si="9"/>
        <v>583</v>
      </c>
      <c r="AE10" s="22">
        <f t="shared" si="9"/>
        <v>1160</v>
      </c>
      <c r="AF10" s="21">
        <f t="shared" si="12"/>
        <v>318</v>
      </c>
      <c r="AG10" s="13">
        <f t="shared" si="10"/>
        <v>322</v>
      </c>
      <c r="AH10" s="22">
        <f t="shared" si="10"/>
        <v>640</v>
      </c>
      <c r="AI10" s="21">
        <f t="shared" si="13"/>
        <v>259</v>
      </c>
      <c r="AJ10" s="13">
        <f t="shared" si="11"/>
        <v>261</v>
      </c>
      <c r="AK10" s="22">
        <f t="shared" si="11"/>
        <v>520</v>
      </c>
    </row>
    <row r="11" spans="1:37" ht="15" customHeight="1">
      <c r="A11" s="30" t="s">
        <v>21</v>
      </c>
      <c r="B11" s="21">
        <v>159</v>
      </c>
      <c r="C11" s="13">
        <v>170</v>
      </c>
      <c r="D11" s="22">
        <f t="shared" si="0"/>
        <v>329</v>
      </c>
      <c r="E11" s="21">
        <v>25</v>
      </c>
      <c r="F11" s="13">
        <v>18</v>
      </c>
      <c r="G11" s="22">
        <f t="shared" si="1"/>
        <v>43</v>
      </c>
      <c r="H11" s="21">
        <v>152</v>
      </c>
      <c r="I11" s="13">
        <v>148</v>
      </c>
      <c r="J11" s="22">
        <f t="shared" si="2"/>
        <v>300</v>
      </c>
      <c r="K11" s="21">
        <v>28</v>
      </c>
      <c r="L11" s="13">
        <v>25</v>
      </c>
      <c r="M11" s="22">
        <f t="shared" si="3"/>
        <v>53</v>
      </c>
      <c r="N11" s="21">
        <v>31</v>
      </c>
      <c r="O11" s="13">
        <v>29</v>
      </c>
      <c r="P11" s="22">
        <f t="shared" si="4"/>
        <v>60</v>
      </c>
      <c r="Q11" s="21">
        <v>57</v>
      </c>
      <c r="R11" s="13">
        <v>80</v>
      </c>
      <c r="S11" s="22">
        <f t="shared" si="5"/>
        <v>137</v>
      </c>
      <c r="T11" s="21">
        <v>61</v>
      </c>
      <c r="U11" s="13">
        <v>60</v>
      </c>
      <c r="V11" s="22">
        <f t="shared" si="6"/>
        <v>121</v>
      </c>
      <c r="W11" s="21">
        <v>61</v>
      </c>
      <c r="X11" s="13">
        <v>62</v>
      </c>
      <c r="Y11" s="22">
        <f t="shared" si="7"/>
        <v>123</v>
      </c>
      <c r="Z11" s="21">
        <v>26</v>
      </c>
      <c r="AA11" s="13">
        <v>21</v>
      </c>
      <c r="AB11" s="22">
        <f t="shared" si="8"/>
        <v>47</v>
      </c>
      <c r="AC11" s="21">
        <f t="shared" si="9"/>
        <v>600</v>
      </c>
      <c r="AD11" s="13">
        <f t="shared" si="9"/>
        <v>613</v>
      </c>
      <c r="AE11" s="22">
        <f t="shared" si="9"/>
        <v>1213</v>
      </c>
      <c r="AF11" s="21">
        <f t="shared" si="12"/>
        <v>328</v>
      </c>
      <c r="AG11" s="13">
        <f t="shared" si="10"/>
        <v>351</v>
      </c>
      <c r="AH11" s="22">
        <f t="shared" si="10"/>
        <v>679</v>
      </c>
      <c r="AI11" s="21">
        <f t="shared" si="13"/>
        <v>272</v>
      </c>
      <c r="AJ11" s="13">
        <f t="shared" si="11"/>
        <v>262</v>
      </c>
      <c r="AK11" s="22">
        <f t="shared" si="11"/>
        <v>534</v>
      </c>
    </row>
    <row r="12" spans="1:37" ht="15" customHeight="1">
      <c r="A12" s="30" t="s">
        <v>22</v>
      </c>
      <c r="B12" s="21">
        <v>179</v>
      </c>
      <c r="C12" s="13">
        <v>165</v>
      </c>
      <c r="D12" s="22">
        <f t="shared" si="0"/>
        <v>344</v>
      </c>
      <c r="E12" s="21">
        <v>22</v>
      </c>
      <c r="F12" s="13">
        <v>29</v>
      </c>
      <c r="G12" s="22">
        <f t="shared" si="1"/>
        <v>51</v>
      </c>
      <c r="H12" s="21">
        <v>133</v>
      </c>
      <c r="I12" s="13">
        <v>128</v>
      </c>
      <c r="J12" s="22">
        <f t="shared" si="2"/>
        <v>261</v>
      </c>
      <c r="K12" s="21">
        <v>24</v>
      </c>
      <c r="L12" s="13">
        <v>25</v>
      </c>
      <c r="M12" s="22">
        <f t="shared" si="3"/>
        <v>49</v>
      </c>
      <c r="N12" s="21">
        <v>32</v>
      </c>
      <c r="O12" s="13">
        <v>26</v>
      </c>
      <c r="P12" s="22">
        <f t="shared" si="4"/>
        <v>58</v>
      </c>
      <c r="Q12" s="21">
        <v>85</v>
      </c>
      <c r="R12" s="13">
        <v>88</v>
      </c>
      <c r="S12" s="22">
        <f t="shared" si="5"/>
        <v>173</v>
      </c>
      <c r="T12" s="21">
        <v>64</v>
      </c>
      <c r="U12" s="13">
        <v>48</v>
      </c>
      <c r="V12" s="22">
        <f t="shared" si="6"/>
        <v>112</v>
      </c>
      <c r="W12" s="21">
        <v>56</v>
      </c>
      <c r="X12" s="13">
        <v>65</v>
      </c>
      <c r="Y12" s="22">
        <f t="shared" si="7"/>
        <v>121</v>
      </c>
      <c r="Z12" s="21">
        <v>31</v>
      </c>
      <c r="AA12" s="13">
        <v>42</v>
      </c>
      <c r="AB12" s="22">
        <f t="shared" si="8"/>
        <v>73</v>
      </c>
      <c r="AC12" s="21">
        <f t="shared" si="9"/>
        <v>626</v>
      </c>
      <c r="AD12" s="13">
        <f t="shared" si="9"/>
        <v>616</v>
      </c>
      <c r="AE12" s="22">
        <f t="shared" si="9"/>
        <v>1242</v>
      </c>
      <c r="AF12" s="21">
        <f t="shared" si="12"/>
        <v>373</v>
      </c>
      <c r="AG12" s="13">
        <f t="shared" si="10"/>
        <v>389</v>
      </c>
      <c r="AH12" s="22">
        <f t="shared" si="10"/>
        <v>762</v>
      </c>
      <c r="AI12" s="21">
        <f t="shared" si="13"/>
        <v>253</v>
      </c>
      <c r="AJ12" s="13">
        <f t="shared" si="11"/>
        <v>227</v>
      </c>
      <c r="AK12" s="22">
        <f t="shared" si="11"/>
        <v>480</v>
      </c>
    </row>
    <row r="13" spans="1:37" ht="15" customHeight="1">
      <c r="A13" s="30" t="s">
        <v>23</v>
      </c>
      <c r="B13" s="21">
        <v>123</v>
      </c>
      <c r="C13" s="13">
        <v>128</v>
      </c>
      <c r="D13" s="22">
        <f t="shared" si="0"/>
        <v>251</v>
      </c>
      <c r="E13" s="21">
        <v>24</v>
      </c>
      <c r="F13" s="13">
        <v>31</v>
      </c>
      <c r="G13" s="22">
        <f t="shared" si="1"/>
        <v>55</v>
      </c>
      <c r="H13" s="21">
        <v>104</v>
      </c>
      <c r="I13" s="13">
        <v>100</v>
      </c>
      <c r="J13" s="22">
        <f t="shared" si="2"/>
        <v>204</v>
      </c>
      <c r="K13" s="21">
        <v>30</v>
      </c>
      <c r="L13" s="13">
        <v>19</v>
      </c>
      <c r="M13" s="22">
        <f t="shared" si="3"/>
        <v>49</v>
      </c>
      <c r="N13" s="21">
        <v>25</v>
      </c>
      <c r="O13" s="13">
        <v>27</v>
      </c>
      <c r="P13" s="22">
        <f t="shared" si="4"/>
        <v>52</v>
      </c>
      <c r="Q13" s="21">
        <v>73</v>
      </c>
      <c r="R13" s="13">
        <v>60</v>
      </c>
      <c r="S13" s="22">
        <f t="shared" si="5"/>
        <v>133</v>
      </c>
      <c r="T13" s="21">
        <v>44</v>
      </c>
      <c r="U13" s="13">
        <v>46</v>
      </c>
      <c r="V13" s="22">
        <f t="shared" si="6"/>
        <v>90</v>
      </c>
      <c r="W13" s="21">
        <v>57</v>
      </c>
      <c r="X13" s="13">
        <v>32</v>
      </c>
      <c r="Y13" s="22">
        <f t="shared" si="7"/>
        <v>89</v>
      </c>
      <c r="Z13" s="21">
        <v>31</v>
      </c>
      <c r="AA13" s="13">
        <v>33</v>
      </c>
      <c r="AB13" s="22">
        <f t="shared" si="8"/>
        <v>64</v>
      </c>
      <c r="AC13" s="21">
        <f t="shared" si="9"/>
        <v>511</v>
      </c>
      <c r="AD13" s="13">
        <f t="shared" si="9"/>
        <v>476</v>
      </c>
      <c r="AE13" s="22">
        <f t="shared" si="9"/>
        <v>987</v>
      </c>
      <c r="AF13" s="21">
        <f t="shared" si="12"/>
        <v>308</v>
      </c>
      <c r="AG13" s="13">
        <f t="shared" si="10"/>
        <v>284</v>
      </c>
      <c r="AH13" s="22">
        <f t="shared" si="10"/>
        <v>592</v>
      </c>
      <c r="AI13" s="21">
        <f t="shared" si="13"/>
        <v>203</v>
      </c>
      <c r="AJ13" s="13">
        <f t="shared" si="11"/>
        <v>192</v>
      </c>
      <c r="AK13" s="22">
        <f t="shared" si="11"/>
        <v>395</v>
      </c>
    </row>
    <row r="14" spans="1:37" ht="15" customHeight="1">
      <c r="A14" s="30" t="s">
        <v>24</v>
      </c>
      <c r="B14" s="21">
        <v>99</v>
      </c>
      <c r="C14" s="13">
        <v>111</v>
      </c>
      <c r="D14" s="22">
        <f t="shared" si="0"/>
        <v>210</v>
      </c>
      <c r="E14" s="21">
        <v>15</v>
      </c>
      <c r="F14" s="13">
        <v>14</v>
      </c>
      <c r="G14" s="22">
        <f t="shared" si="1"/>
        <v>29</v>
      </c>
      <c r="H14" s="21">
        <v>87</v>
      </c>
      <c r="I14" s="13">
        <v>88</v>
      </c>
      <c r="J14" s="22">
        <f t="shared" si="2"/>
        <v>175</v>
      </c>
      <c r="K14" s="21">
        <v>15</v>
      </c>
      <c r="L14" s="13">
        <v>14</v>
      </c>
      <c r="M14" s="22">
        <f t="shared" si="3"/>
        <v>29</v>
      </c>
      <c r="N14" s="21">
        <v>19</v>
      </c>
      <c r="O14" s="13">
        <v>12</v>
      </c>
      <c r="P14" s="22">
        <f t="shared" si="4"/>
        <v>31</v>
      </c>
      <c r="Q14" s="21">
        <v>62</v>
      </c>
      <c r="R14" s="13">
        <v>64</v>
      </c>
      <c r="S14" s="22">
        <f t="shared" si="5"/>
        <v>126</v>
      </c>
      <c r="T14" s="21">
        <v>46</v>
      </c>
      <c r="U14" s="13">
        <v>34</v>
      </c>
      <c r="V14" s="22">
        <f t="shared" si="6"/>
        <v>80</v>
      </c>
      <c r="W14" s="21">
        <v>33</v>
      </c>
      <c r="X14" s="13">
        <v>33</v>
      </c>
      <c r="Y14" s="22">
        <f t="shared" si="7"/>
        <v>66</v>
      </c>
      <c r="Z14" s="21">
        <v>24</v>
      </c>
      <c r="AA14" s="13">
        <v>25</v>
      </c>
      <c r="AB14" s="22">
        <f t="shared" si="8"/>
        <v>49</v>
      </c>
      <c r="AC14" s="21">
        <f t="shared" si="9"/>
        <v>400</v>
      </c>
      <c r="AD14" s="13">
        <f t="shared" si="9"/>
        <v>395</v>
      </c>
      <c r="AE14" s="22">
        <f t="shared" si="9"/>
        <v>795</v>
      </c>
      <c r="AF14" s="21">
        <f t="shared" si="12"/>
        <v>233</v>
      </c>
      <c r="AG14" s="13">
        <f t="shared" si="10"/>
        <v>247</v>
      </c>
      <c r="AH14" s="22">
        <f t="shared" si="10"/>
        <v>480</v>
      </c>
      <c r="AI14" s="21">
        <f t="shared" si="13"/>
        <v>167</v>
      </c>
      <c r="AJ14" s="13">
        <f t="shared" si="11"/>
        <v>148</v>
      </c>
      <c r="AK14" s="22">
        <f t="shared" si="11"/>
        <v>315</v>
      </c>
    </row>
    <row r="15" spans="1:37" ht="15" customHeight="1">
      <c r="A15" s="30" t="s">
        <v>25</v>
      </c>
      <c r="B15" s="21">
        <v>76</v>
      </c>
      <c r="C15" s="13">
        <v>87</v>
      </c>
      <c r="D15" s="22">
        <f t="shared" si="0"/>
        <v>163</v>
      </c>
      <c r="E15" s="21">
        <v>12</v>
      </c>
      <c r="F15" s="13">
        <v>15</v>
      </c>
      <c r="G15" s="22">
        <f t="shared" si="1"/>
        <v>27</v>
      </c>
      <c r="H15" s="21">
        <v>52</v>
      </c>
      <c r="I15" s="13">
        <v>65</v>
      </c>
      <c r="J15" s="22">
        <f t="shared" si="2"/>
        <v>117</v>
      </c>
      <c r="K15" s="21">
        <v>19</v>
      </c>
      <c r="L15" s="13">
        <v>21</v>
      </c>
      <c r="M15" s="22">
        <f t="shared" si="3"/>
        <v>40</v>
      </c>
      <c r="N15" s="21">
        <v>8</v>
      </c>
      <c r="O15" s="13">
        <v>14</v>
      </c>
      <c r="P15" s="22">
        <f t="shared" si="4"/>
        <v>22</v>
      </c>
      <c r="Q15" s="21">
        <v>45</v>
      </c>
      <c r="R15" s="13">
        <v>37</v>
      </c>
      <c r="S15" s="22">
        <f t="shared" si="5"/>
        <v>82</v>
      </c>
      <c r="T15" s="21">
        <v>28</v>
      </c>
      <c r="U15" s="13">
        <v>33</v>
      </c>
      <c r="V15" s="22">
        <f t="shared" si="6"/>
        <v>61</v>
      </c>
      <c r="W15" s="21">
        <v>25</v>
      </c>
      <c r="X15" s="13">
        <v>23</v>
      </c>
      <c r="Y15" s="22">
        <f t="shared" si="7"/>
        <v>48</v>
      </c>
      <c r="Z15" s="21">
        <v>15</v>
      </c>
      <c r="AA15" s="13">
        <v>17</v>
      </c>
      <c r="AB15" s="22">
        <f t="shared" si="8"/>
        <v>32</v>
      </c>
      <c r="AC15" s="21">
        <f t="shared" si="9"/>
        <v>280</v>
      </c>
      <c r="AD15" s="13">
        <f t="shared" si="9"/>
        <v>312</v>
      </c>
      <c r="AE15" s="22">
        <f t="shared" si="9"/>
        <v>592</v>
      </c>
      <c r="AF15" s="21">
        <f t="shared" si="12"/>
        <v>173</v>
      </c>
      <c r="AG15" s="13">
        <f t="shared" si="10"/>
        <v>179</v>
      </c>
      <c r="AH15" s="22">
        <f t="shared" si="10"/>
        <v>352</v>
      </c>
      <c r="AI15" s="21">
        <f t="shared" si="13"/>
        <v>107</v>
      </c>
      <c r="AJ15" s="13">
        <f t="shared" si="11"/>
        <v>133</v>
      </c>
      <c r="AK15" s="22">
        <f t="shared" si="11"/>
        <v>240</v>
      </c>
    </row>
    <row r="16" spans="1:37" ht="15" customHeight="1">
      <c r="A16" s="30" t="s">
        <v>26</v>
      </c>
      <c r="B16" s="21">
        <v>52</v>
      </c>
      <c r="C16" s="13">
        <v>67</v>
      </c>
      <c r="D16" s="22">
        <f t="shared" si="0"/>
        <v>119</v>
      </c>
      <c r="E16" s="21">
        <v>8</v>
      </c>
      <c r="F16" s="13">
        <v>12</v>
      </c>
      <c r="G16" s="22">
        <f t="shared" si="1"/>
        <v>20</v>
      </c>
      <c r="H16" s="21">
        <v>46</v>
      </c>
      <c r="I16" s="13">
        <v>42</v>
      </c>
      <c r="J16" s="22">
        <f t="shared" si="2"/>
        <v>88</v>
      </c>
      <c r="K16" s="21">
        <v>12</v>
      </c>
      <c r="L16" s="13">
        <v>6</v>
      </c>
      <c r="M16" s="22">
        <f t="shared" si="3"/>
        <v>18</v>
      </c>
      <c r="N16" s="21">
        <v>10</v>
      </c>
      <c r="O16" s="13">
        <v>8</v>
      </c>
      <c r="P16" s="22">
        <f t="shared" si="4"/>
        <v>18</v>
      </c>
      <c r="Q16" s="21">
        <v>32</v>
      </c>
      <c r="R16" s="13">
        <v>30</v>
      </c>
      <c r="S16" s="22">
        <f t="shared" si="5"/>
        <v>62</v>
      </c>
      <c r="T16" s="21">
        <v>28</v>
      </c>
      <c r="U16" s="13">
        <v>17</v>
      </c>
      <c r="V16" s="22">
        <f t="shared" si="6"/>
        <v>45</v>
      </c>
      <c r="W16" s="21">
        <v>20</v>
      </c>
      <c r="X16" s="13">
        <v>30</v>
      </c>
      <c r="Y16" s="22">
        <f t="shared" si="7"/>
        <v>50</v>
      </c>
      <c r="Z16" s="21">
        <v>9</v>
      </c>
      <c r="AA16" s="13">
        <v>8</v>
      </c>
      <c r="AB16" s="22">
        <f t="shared" si="8"/>
        <v>17</v>
      </c>
      <c r="AC16" s="21">
        <f t="shared" si="9"/>
        <v>217</v>
      </c>
      <c r="AD16" s="13">
        <f t="shared" si="9"/>
        <v>220</v>
      </c>
      <c r="AE16" s="22">
        <f t="shared" si="9"/>
        <v>437</v>
      </c>
      <c r="AF16" s="21">
        <f t="shared" si="12"/>
        <v>121</v>
      </c>
      <c r="AG16" s="13">
        <f t="shared" si="10"/>
        <v>147</v>
      </c>
      <c r="AH16" s="22">
        <f t="shared" si="10"/>
        <v>268</v>
      </c>
      <c r="AI16" s="21">
        <f t="shared" si="13"/>
        <v>96</v>
      </c>
      <c r="AJ16" s="13">
        <f t="shared" si="11"/>
        <v>73</v>
      </c>
      <c r="AK16" s="22">
        <f t="shared" si="11"/>
        <v>169</v>
      </c>
    </row>
    <row r="17" spans="1:37" ht="15" customHeight="1">
      <c r="A17" s="30" t="s">
        <v>27</v>
      </c>
      <c r="B17" s="21">
        <v>64</v>
      </c>
      <c r="C17" s="13">
        <v>63</v>
      </c>
      <c r="D17" s="22">
        <f t="shared" si="0"/>
        <v>127</v>
      </c>
      <c r="E17" s="21">
        <v>9</v>
      </c>
      <c r="F17" s="13">
        <v>6</v>
      </c>
      <c r="G17" s="22">
        <f t="shared" si="1"/>
        <v>15</v>
      </c>
      <c r="H17" s="21">
        <v>36</v>
      </c>
      <c r="I17" s="13">
        <v>46</v>
      </c>
      <c r="J17" s="22">
        <f t="shared" si="2"/>
        <v>82</v>
      </c>
      <c r="K17" s="21">
        <v>10</v>
      </c>
      <c r="L17" s="13">
        <v>7</v>
      </c>
      <c r="M17" s="22">
        <f t="shared" si="3"/>
        <v>17</v>
      </c>
      <c r="N17" s="21">
        <v>3</v>
      </c>
      <c r="O17" s="13">
        <v>9</v>
      </c>
      <c r="P17" s="22">
        <f t="shared" si="4"/>
        <v>12</v>
      </c>
      <c r="Q17" s="21">
        <v>22</v>
      </c>
      <c r="R17" s="13">
        <v>26</v>
      </c>
      <c r="S17" s="22">
        <f t="shared" si="5"/>
        <v>48</v>
      </c>
      <c r="T17" s="21">
        <v>12</v>
      </c>
      <c r="U17" s="13">
        <v>15</v>
      </c>
      <c r="V17" s="22">
        <f t="shared" si="6"/>
        <v>27</v>
      </c>
      <c r="W17" s="21">
        <v>21</v>
      </c>
      <c r="X17" s="13">
        <v>19</v>
      </c>
      <c r="Y17" s="22">
        <f t="shared" si="7"/>
        <v>40</v>
      </c>
      <c r="Z17" s="21">
        <v>9</v>
      </c>
      <c r="AA17" s="13">
        <v>13</v>
      </c>
      <c r="AB17" s="22">
        <f t="shared" si="8"/>
        <v>22</v>
      </c>
      <c r="AC17" s="21">
        <f t="shared" si="9"/>
        <v>186</v>
      </c>
      <c r="AD17" s="13">
        <f t="shared" si="9"/>
        <v>204</v>
      </c>
      <c r="AE17" s="22">
        <f t="shared" si="9"/>
        <v>390</v>
      </c>
      <c r="AF17" s="21">
        <f t="shared" si="12"/>
        <v>125</v>
      </c>
      <c r="AG17" s="13">
        <f t="shared" si="10"/>
        <v>127</v>
      </c>
      <c r="AH17" s="22">
        <f t="shared" si="10"/>
        <v>252</v>
      </c>
      <c r="AI17" s="21">
        <f t="shared" si="13"/>
        <v>61</v>
      </c>
      <c r="AJ17" s="13">
        <f t="shared" si="11"/>
        <v>77</v>
      </c>
      <c r="AK17" s="22">
        <f t="shared" si="11"/>
        <v>138</v>
      </c>
    </row>
    <row r="18" spans="1:37" ht="15" customHeight="1">
      <c r="A18" s="30" t="s">
        <v>28</v>
      </c>
      <c r="B18" s="21">
        <v>35</v>
      </c>
      <c r="C18" s="13">
        <v>47</v>
      </c>
      <c r="D18" s="22">
        <f t="shared" si="0"/>
        <v>82</v>
      </c>
      <c r="E18" s="21">
        <v>6</v>
      </c>
      <c r="F18" s="13">
        <v>7</v>
      </c>
      <c r="G18" s="22">
        <f t="shared" si="1"/>
        <v>13</v>
      </c>
      <c r="H18" s="21">
        <v>30</v>
      </c>
      <c r="I18" s="13">
        <v>38</v>
      </c>
      <c r="J18" s="22">
        <f t="shared" si="2"/>
        <v>68</v>
      </c>
      <c r="K18" s="21">
        <v>2</v>
      </c>
      <c r="L18" s="13">
        <v>6</v>
      </c>
      <c r="M18" s="22">
        <f t="shared" si="3"/>
        <v>8</v>
      </c>
      <c r="N18" s="21">
        <v>4</v>
      </c>
      <c r="O18" s="13">
        <v>2</v>
      </c>
      <c r="P18" s="22">
        <f t="shared" si="4"/>
        <v>6</v>
      </c>
      <c r="Q18" s="21">
        <v>18</v>
      </c>
      <c r="R18" s="13">
        <v>17</v>
      </c>
      <c r="S18" s="22">
        <f t="shared" si="5"/>
        <v>35</v>
      </c>
      <c r="T18" s="21">
        <v>12</v>
      </c>
      <c r="U18" s="13">
        <v>15</v>
      </c>
      <c r="V18" s="22">
        <f t="shared" si="6"/>
        <v>27</v>
      </c>
      <c r="W18" s="21">
        <v>14</v>
      </c>
      <c r="X18" s="13">
        <v>18</v>
      </c>
      <c r="Y18" s="22">
        <f t="shared" si="7"/>
        <v>32</v>
      </c>
      <c r="Z18" s="21">
        <v>7</v>
      </c>
      <c r="AA18" s="13">
        <v>10</v>
      </c>
      <c r="AB18" s="22">
        <f t="shared" si="8"/>
        <v>17</v>
      </c>
      <c r="AC18" s="21">
        <f t="shared" si="9"/>
        <v>128</v>
      </c>
      <c r="AD18" s="13">
        <f t="shared" si="9"/>
        <v>160</v>
      </c>
      <c r="AE18" s="22">
        <f t="shared" si="9"/>
        <v>288</v>
      </c>
      <c r="AF18" s="21">
        <f t="shared" si="12"/>
        <v>80</v>
      </c>
      <c r="AG18" s="13">
        <f t="shared" si="10"/>
        <v>99</v>
      </c>
      <c r="AH18" s="22">
        <f t="shared" si="10"/>
        <v>179</v>
      </c>
      <c r="AI18" s="21">
        <f t="shared" si="13"/>
        <v>48</v>
      </c>
      <c r="AJ18" s="13">
        <f t="shared" si="11"/>
        <v>61</v>
      </c>
      <c r="AK18" s="22">
        <f t="shared" si="11"/>
        <v>109</v>
      </c>
    </row>
    <row r="19" spans="1:37" ht="15" customHeight="1">
      <c r="A19" s="30" t="s">
        <v>29</v>
      </c>
      <c r="B19" s="21">
        <v>34</v>
      </c>
      <c r="C19" s="13">
        <v>33</v>
      </c>
      <c r="D19" s="22">
        <f t="shared" si="0"/>
        <v>67</v>
      </c>
      <c r="E19" s="21">
        <v>4</v>
      </c>
      <c r="F19" s="13">
        <v>6</v>
      </c>
      <c r="G19" s="22">
        <f t="shared" si="1"/>
        <v>10</v>
      </c>
      <c r="H19" s="21">
        <v>33</v>
      </c>
      <c r="I19" s="13">
        <v>21</v>
      </c>
      <c r="J19" s="22">
        <f t="shared" si="2"/>
        <v>54</v>
      </c>
      <c r="K19" s="21">
        <v>2</v>
      </c>
      <c r="L19" s="13">
        <v>5</v>
      </c>
      <c r="M19" s="22">
        <f t="shared" si="3"/>
        <v>7</v>
      </c>
      <c r="N19" s="21">
        <v>2</v>
      </c>
      <c r="O19" s="13">
        <v>4</v>
      </c>
      <c r="P19" s="22">
        <f t="shared" si="4"/>
        <v>6</v>
      </c>
      <c r="Q19" s="21">
        <v>13</v>
      </c>
      <c r="R19" s="13">
        <v>14</v>
      </c>
      <c r="S19" s="22">
        <f t="shared" si="5"/>
        <v>27</v>
      </c>
      <c r="T19" s="21">
        <v>9</v>
      </c>
      <c r="U19" s="13">
        <v>20</v>
      </c>
      <c r="V19" s="22">
        <f t="shared" si="6"/>
        <v>29</v>
      </c>
      <c r="W19" s="21">
        <v>9</v>
      </c>
      <c r="X19" s="13">
        <v>12</v>
      </c>
      <c r="Y19" s="22">
        <f t="shared" si="7"/>
        <v>21</v>
      </c>
      <c r="Z19" s="21">
        <v>8</v>
      </c>
      <c r="AA19" s="13">
        <v>6</v>
      </c>
      <c r="AB19" s="22">
        <f t="shared" si="8"/>
        <v>14</v>
      </c>
      <c r="AC19" s="21">
        <f t="shared" si="9"/>
        <v>114</v>
      </c>
      <c r="AD19" s="13">
        <f t="shared" si="9"/>
        <v>121</v>
      </c>
      <c r="AE19" s="22">
        <f t="shared" si="9"/>
        <v>235</v>
      </c>
      <c r="AF19" s="21">
        <f t="shared" si="12"/>
        <v>68</v>
      </c>
      <c r="AG19" s="13">
        <f t="shared" si="10"/>
        <v>71</v>
      </c>
      <c r="AH19" s="22">
        <f t="shared" si="10"/>
        <v>139</v>
      </c>
      <c r="AI19" s="21">
        <f t="shared" si="13"/>
        <v>46</v>
      </c>
      <c r="AJ19" s="13">
        <f t="shared" si="11"/>
        <v>50</v>
      </c>
      <c r="AK19" s="22">
        <f t="shared" si="11"/>
        <v>96</v>
      </c>
    </row>
    <row r="20" spans="1:37" ht="15" customHeight="1">
      <c r="A20" s="30" t="s">
        <v>30</v>
      </c>
      <c r="B20" s="21">
        <v>20</v>
      </c>
      <c r="C20" s="13">
        <v>14</v>
      </c>
      <c r="D20" s="22">
        <f t="shared" si="0"/>
        <v>34</v>
      </c>
      <c r="E20" s="21">
        <v>9</v>
      </c>
      <c r="F20" s="13">
        <v>6</v>
      </c>
      <c r="G20" s="22">
        <f t="shared" si="1"/>
        <v>15</v>
      </c>
      <c r="H20" s="21">
        <v>17</v>
      </c>
      <c r="I20" s="13">
        <v>17</v>
      </c>
      <c r="J20" s="22">
        <f t="shared" si="2"/>
        <v>34</v>
      </c>
      <c r="K20" s="21">
        <v>1</v>
      </c>
      <c r="L20" s="13">
        <v>0</v>
      </c>
      <c r="M20" s="22">
        <f t="shared" si="3"/>
        <v>1</v>
      </c>
      <c r="N20" s="21">
        <v>2</v>
      </c>
      <c r="O20" s="13">
        <v>3</v>
      </c>
      <c r="P20" s="22">
        <f t="shared" si="4"/>
        <v>5</v>
      </c>
      <c r="Q20" s="21">
        <v>8</v>
      </c>
      <c r="R20" s="13">
        <v>10</v>
      </c>
      <c r="S20" s="22">
        <f t="shared" si="5"/>
        <v>18</v>
      </c>
      <c r="T20" s="21">
        <v>7</v>
      </c>
      <c r="U20" s="13">
        <v>12</v>
      </c>
      <c r="V20" s="22">
        <f t="shared" si="6"/>
        <v>19</v>
      </c>
      <c r="W20" s="21">
        <v>7</v>
      </c>
      <c r="X20" s="13">
        <v>8</v>
      </c>
      <c r="Y20" s="22">
        <f t="shared" si="7"/>
        <v>15</v>
      </c>
      <c r="Z20" s="21">
        <v>3</v>
      </c>
      <c r="AA20" s="13">
        <v>9</v>
      </c>
      <c r="AB20" s="22">
        <f t="shared" si="8"/>
        <v>12</v>
      </c>
      <c r="AC20" s="21">
        <f t="shared" si="9"/>
        <v>74</v>
      </c>
      <c r="AD20" s="13">
        <f t="shared" si="9"/>
        <v>79</v>
      </c>
      <c r="AE20" s="22">
        <f t="shared" si="9"/>
        <v>153</v>
      </c>
      <c r="AF20" s="21">
        <f t="shared" si="12"/>
        <v>47</v>
      </c>
      <c r="AG20" s="13">
        <f t="shared" si="10"/>
        <v>47</v>
      </c>
      <c r="AH20" s="22">
        <f t="shared" si="10"/>
        <v>94</v>
      </c>
      <c r="AI20" s="21">
        <f t="shared" si="13"/>
        <v>27</v>
      </c>
      <c r="AJ20" s="13">
        <f t="shared" si="11"/>
        <v>32</v>
      </c>
      <c r="AK20" s="22">
        <f t="shared" si="11"/>
        <v>59</v>
      </c>
    </row>
    <row r="21" spans="1:37" ht="15" customHeight="1" thickBot="1">
      <c r="A21" s="31" t="s">
        <v>31</v>
      </c>
      <c r="B21" s="23">
        <v>27</v>
      </c>
      <c r="C21" s="15">
        <v>39</v>
      </c>
      <c r="D21" s="24">
        <f t="shared" si="0"/>
        <v>66</v>
      </c>
      <c r="E21" s="23">
        <v>7</v>
      </c>
      <c r="F21" s="15">
        <v>5</v>
      </c>
      <c r="G21" s="24">
        <f t="shared" si="1"/>
        <v>12</v>
      </c>
      <c r="H21" s="23">
        <v>23</v>
      </c>
      <c r="I21" s="15">
        <v>25</v>
      </c>
      <c r="J21" s="24">
        <f t="shared" si="2"/>
        <v>48</v>
      </c>
      <c r="K21" s="23">
        <v>6</v>
      </c>
      <c r="L21" s="15">
        <v>11</v>
      </c>
      <c r="M21" s="24">
        <f t="shared" si="3"/>
        <v>17</v>
      </c>
      <c r="N21" s="23">
        <v>4</v>
      </c>
      <c r="O21" s="15">
        <v>6</v>
      </c>
      <c r="P21" s="24">
        <f t="shared" si="4"/>
        <v>10</v>
      </c>
      <c r="Q21" s="23">
        <v>18</v>
      </c>
      <c r="R21" s="15">
        <v>9</v>
      </c>
      <c r="S21" s="24">
        <f t="shared" si="5"/>
        <v>27</v>
      </c>
      <c r="T21" s="23">
        <v>11</v>
      </c>
      <c r="U21" s="15">
        <v>17</v>
      </c>
      <c r="V21" s="24">
        <f t="shared" si="6"/>
        <v>28</v>
      </c>
      <c r="W21" s="23">
        <v>13</v>
      </c>
      <c r="X21" s="15">
        <v>7</v>
      </c>
      <c r="Y21" s="24">
        <f t="shared" si="7"/>
        <v>20</v>
      </c>
      <c r="Z21" s="23">
        <v>6</v>
      </c>
      <c r="AA21" s="15">
        <v>8</v>
      </c>
      <c r="AB21" s="24">
        <f t="shared" si="8"/>
        <v>14</v>
      </c>
      <c r="AC21" s="23">
        <f t="shared" si="9"/>
        <v>115</v>
      </c>
      <c r="AD21" s="15">
        <f t="shared" si="9"/>
        <v>127</v>
      </c>
      <c r="AE21" s="24">
        <f t="shared" si="9"/>
        <v>242</v>
      </c>
      <c r="AF21" s="23">
        <f t="shared" si="12"/>
        <v>71</v>
      </c>
      <c r="AG21" s="15">
        <f t="shared" si="10"/>
        <v>68</v>
      </c>
      <c r="AH21" s="24">
        <f t="shared" si="10"/>
        <v>139</v>
      </c>
      <c r="AI21" s="23">
        <f t="shared" si="13"/>
        <v>44</v>
      </c>
      <c r="AJ21" s="15">
        <f t="shared" si="11"/>
        <v>59</v>
      </c>
      <c r="AK21" s="24">
        <f t="shared" si="11"/>
        <v>103</v>
      </c>
    </row>
    <row r="22" spans="1:37" ht="15" customHeight="1" thickBot="1" thickTop="1">
      <c r="A22" s="32" t="s">
        <v>0</v>
      </c>
      <c r="B22" s="25">
        <f aca="true" t="shared" si="14" ref="B22:AB22">SUM(B6:B21)</f>
        <v>1858</v>
      </c>
      <c r="C22" s="26">
        <f t="shared" si="14"/>
        <v>1817</v>
      </c>
      <c r="D22" s="27">
        <f t="shared" si="14"/>
        <v>3675</v>
      </c>
      <c r="E22" s="25">
        <f t="shared" si="14"/>
        <v>304</v>
      </c>
      <c r="F22" s="26">
        <f t="shared" si="14"/>
        <v>295</v>
      </c>
      <c r="G22" s="27">
        <f t="shared" si="14"/>
        <v>599</v>
      </c>
      <c r="H22" s="25">
        <f t="shared" si="14"/>
        <v>1441</v>
      </c>
      <c r="I22" s="26">
        <f t="shared" si="14"/>
        <v>1464</v>
      </c>
      <c r="J22" s="27">
        <f t="shared" si="14"/>
        <v>2905</v>
      </c>
      <c r="K22" s="25">
        <f t="shared" si="14"/>
        <v>312</v>
      </c>
      <c r="L22" s="26">
        <f t="shared" si="14"/>
        <v>287</v>
      </c>
      <c r="M22" s="27">
        <f t="shared" si="14"/>
        <v>599</v>
      </c>
      <c r="N22" s="25">
        <f t="shared" si="14"/>
        <v>319</v>
      </c>
      <c r="O22" s="26">
        <f t="shared" si="14"/>
        <v>286</v>
      </c>
      <c r="P22" s="27">
        <f t="shared" si="14"/>
        <v>605</v>
      </c>
      <c r="Q22" s="25">
        <f t="shared" si="14"/>
        <v>908</v>
      </c>
      <c r="R22" s="26">
        <f t="shared" si="14"/>
        <v>917</v>
      </c>
      <c r="S22" s="27">
        <f t="shared" si="14"/>
        <v>1825</v>
      </c>
      <c r="T22" s="25">
        <f t="shared" si="14"/>
        <v>695</v>
      </c>
      <c r="U22" s="26">
        <f t="shared" si="14"/>
        <v>639</v>
      </c>
      <c r="V22" s="27">
        <f t="shared" si="14"/>
        <v>1334</v>
      </c>
      <c r="W22" s="25">
        <f t="shared" si="14"/>
        <v>586</v>
      </c>
      <c r="X22" s="26">
        <f t="shared" si="14"/>
        <v>605</v>
      </c>
      <c r="Y22" s="27">
        <f t="shared" si="14"/>
        <v>1191</v>
      </c>
      <c r="Z22" s="25">
        <f t="shared" si="14"/>
        <v>385</v>
      </c>
      <c r="AA22" s="26">
        <f t="shared" si="14"/>
        <v>377</v>
      </c>
      <c r="AB22" s="27">
        <f t="shared" si="14"/>
        <v>762</v>
      </c>
      <c r="AC22" s="25">
        <f>B22+E22+H22+K22+N22+Q22+T22+W22+Z22</f>
        <v>6808</v>
      </c>
      <c r="AD22" s="26">
        <f>C22+F22+I22+L22+O22+R22+U22+X22+AA22</f>
        <v>6687</v>
      </c>
      <c r="AE22" s="27">
        <f>D22+G22+J22+M22+P22+S22+V22+Y22+AB22</f>
        <v>13495</v>
      </c>
      <c r="AF22" s="25">
        <f t="shared" si="12"/>
        <v>4041</v>
      </c>
      <c r="AG22" s="26">
        <f>C22+F22+R22+X22+AA22</f>
        <v>4011</v>
      </c>
      <c r="AH22" s="27">
        <f>D22+G22+S22+Y22+AB22</f>
        <v>8052</v>
      </c>
      <c r="AI22" s="25">
        <f t="shared" si="13"/>
        <v>2767</v>
      </c>
      <c r="AJ22" s="26">
        <f>I22+L22+O22+U22</f>
        <v>2676</v>
      </c>
      <c r="AK22" s="27">
        <f>J22+M22+P22+V22</f>
        <v>5443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39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214</v>
      </c>
      <c r="C6" s="13">
        <v>165</v>
      </c>
      <c r="D6" s="22">
        <f>B6+C6</f>
        <v>379</v>
      </c>
      <c r="E6" s="21">
        <v>30</v>
      </c>
      <c r="F6" s="13">
        <v>20</v>
      </c>
      <c r="G6" s="22">
        <f>E6+F6</f>
        <v>50</v>
      </c>
      <c r="H6" s="21">
        <v>162</v>
      </c>
      <c r="I6" s="13">
        <v>167</v>
      </c>
      <c r="J6" s="22">
        <f>H6+I6</f>
        <v>329</v>
      </c>
      <c r="K6" s="21">
        <v>36</v>
      </c>
      <c r="L6" s="13">
        <v>32</v>
      </c>
      <c r="M6" s="22">
        <f>K6+L6</f>
        <v>68</v>
      </c>
      <c r="N6" s="21">
        <v>37</v>
      </c>
      <c r="O6" s="13">
        <v>32</v>
      </c>
      <c r="P6" s="22">
        <f>N6+O6</f>
        <v>69</v>
      </c>
      <c r="Q6" s="21">
        <v>95</v>
      </c>
      <c r="R6" s="13">
        <v>82</v>
      </c>
      <c r="S6" s="22">
        <f>Q6+R6</f>
        <v>177</v>
      </c>
      <c r="T6" s="21">
        <v>62</v>
      </c>
      <c r="U6" s="13">
        <v>59</v>
      </c>
      <c r="V6" s="22">
        <f>T6+U6</f>
        <v>121</v>
      </c>
      <c r="W6" s="21">
        <v>55</v>
      </c>
      <c r="X6" s="13">
        <v>53</v>
      </c>
      <c r="Y6" s="22">
        <f>W6+X6</f>
        <v>108</v>
      </c>
      <c r="Z6" s="21">
        <v>35</v>
      </c>
      <c r="AA6" s="13">
        <v>21</v>
      </c>
      <c r="AB6" s="22">
        <f>Z6+AA6</f>
        <v>56</v>
      </c>
      <c r="AC6" s="21">
        <f aca="true" t="shared" si="0" ref="AC6:AE21">B6+E6+H6+K6+N6+Q6+T6+W6+Z6</f>
        <v>726</v>
      </c>
      <c r="AD6" s="13">
        <f t="shared" si="0"/>
        <v>631</v>
      </c>
      <c r="AE6" s="22">
        <f t="shared" si="0"/>
        <v>1357</v>
      </c>
      <c r="AF6" s="21">
        <f>B6+E6+Q6+W6+Z6</f>
        <v>429</v>
      </c>
      <c r="AG6" s="13">
        <f aca="true" t="shared" si="1" ref="AG6:AH21">C6+F6+R6+X6+AA6</f>
        <v>341</v>
      </c>
      <c r="AH6" s="22">
        <f t="shared" si="1"/>
        <v>770</v>
      </c>
      <c r="AI6" s="21">
        <f>H6+K6+N6+T6</f>
        <v>297</v>
      </c>
      <c r="AJ6" s="13">
        <f aca="true" t="shared" si="2" ref="AJ6:AK21">I6+L6+O6+U6</f>
        <v>290</v>
      </c>
      <c r="AK6" s="22">
        <f t="shared" si="2"/>
        <v>587</v>
      </c>
    </row>
    <row r="7" spans="1:37" ht="15" customHeight="1">
      <c r="A7" s="30" t="s">
        <v>17</v>
      </c>
      <c r="B7" s="21">
        <v>204</v>
      </c>
      <c r="C7" s="13">
        <v>188</v>
      </c>
      <c r="D7" s="22">
        <f aca="true" t="shared" si="3" ref="D7:D21">B7+C7</f>
        <v>392</v>
      </c>
      <c r="E7" s="21">
        <v>29</v>
      </c>
      <c r="F7" s="13">
        <v>33</v>
      </c>
      <c r="G7" s="22">
        <f aca="true" t="shared" si="4" ref="G7:G21">E7+F7</f>
        <v>62</v>
      </c>
      <c r="H7" s="21">
        <v>156</v>
      </c>
      <c r="I7" s="13">
        <v>165</v>
      </c>
      <c r="J7" s="22">
        <f aca="true" t="shared" si="5" ref="J7:J21">H7+I7</f>
        <v>321</v>
      </c>
      <c r="K7" s="21">
        <v>31</v>
      </c>
      <c r="L7" s="13">
        <v>38</v>
      </c>
      <c r="M7" s="22">
        <f aca="true" t="shared" si="6" ref="M7:M21">K7+L7</f>
        <v>69</v>
      </c>
      <c r="N7" s="21">
        <v>43</v>
      </c>
      <c r="O7" s="13">
        <v>32</v>
      </c>
      <c r="P7" s="22">
        <f aca="true" t="shared" si="7" ref="P7:P21">N7+O7</f>
        <v>75</v>
      </c>
      <c r="Q7" s="21">
        <v>108</v>
      </c>
      <c r="R7" s="13">
        <v>100</v>
      </c>
      <c r="S7" s="22">
        <f aca="true" t="shared" si="8" ref="S7:S21">Q7+R7</f>
        <v>208</v>
      </c>
      <c r="T7" s="21">
        <v>95</v>
      </c>
      <c r="U7" s="13">
        <v>88</v>
      </c>
      <c r="V7" s="22">
        <f aca="true" t="shared" si="9" ref="V7:V21">T7+U7</f>
        <v>183</v>
      </c>
      <c r="W7" s="21">
        <v>54</v>
      </c>
      <c r="X7" s="13">
        <v>65</v>
      </c>
      <c r="Y7" s="22">
        <f aca="true" t="shared" si="10" ref="Y7:Y21">W7+X7</f>
        <v>119</v>
      </c>
      <c r="Z7" s="21">
        <v>53</v>
      </c>
      <c r="AA7" s="13">
        <v>53</v>
      </c>
      <c r="AB7" s="22">
        <f aca="true" t="shared" si="11" ref="AB7:AB21">Z7+AA7</f>
        <v>106</v>
      </c>
      <c r="AC7" s="21">
        <f t="shared" si="0"/>
        <v>773</v>
      </c>
      <c r="AD7" s="13">
        <f t="shared" si="0"/>
        <v>762</v>
      </c>
      <c r="AE7" s="22">
        <f t="shared" si="0"/>
        <v>1535</v>
      </c>
      <c r="AF7" s="21">
        <f aca="true" t="shared" si="12" ref="AF7:AF22">B7+E7+Q7+W7+Z7</f>
        <v>448</v>
      </c>
      <c r="AG7" s="13">
        <f t="shared" si="1"/>
        <v>439</v>
      </c>
      <c r="AH7" s="22">
        <f t="shared" si="1"/>
        <v>887</v>
      </c>
      <c r="AI7" s="21">
        <f aca="true" t="shared" si="13" ref="AI7:AI22">H7+K7+N7+T7</f>
        <v>325</v>
      </c>
      <c r="AJ7" s="13">
        <f t="shared" si="2"/>
        <v>323</v>
      </c>
      <c r="AK7" s="22">
        <f t="shared" si="2"/>
        <v>648</v>
      </c>
    </row>
    <row r="8" spans="1:37" ht="15" customHeight="1">
      <c r="A8" s="30" t="s">
        <v>18</v>
      </c>
      <c r="B8" s="21">
        <v>207</v>
      </c>
      <c r="C8" s="13">
        <v>204</v>
      </c>
      <c r="D8" s="22">
        <f t="shared" si="3"/>
        <v>411</v>
      </c>
      <c r="E8" s="21">
        <v>48</v>
      </c>
      <c r="F8" s="13">
        <v>35</v>
      </c>
      <c r="G8" s="22">
        <f t="shared" si="4"/>
        <v>83</v>
      </c>
      <c r="H8" s="21">
        <v>163</v>
      </c>
      <c r="I8" s="13">
        <v>157</v>
      </c>
      <c r="J8" s="22">
        <f t="shared" si="5"/>
        <v>320</v>
      </c>
      <c r="K8" s="21">
        <v>31</v>
      </c>
      <c r="L8" s="13">
        <v>25</v>
      </c>
      <c r="M8" s="22">
        <f t="shared" si="6"/>
        <v>56</v>
      </c>
      <c r="N8" s="21">
        <v>44</v>
      </c>
      <c r="O8" s="13">
        <v>36</v>
      </c>
      <c r="P8" s="22">
        <f t="shared" si="7"/>
        <v>80</v>
      </c>
      <c r="Q8" s="21">
        <v>106</v>
      </c>
      <c r="R8" s="13">
        <v>112</v>
      </c>
      <c r="S8" s="22">
        <f t="shared" si="8"/>
        <v>218</v>
      </c>
      <c r="T8" s="21">
        <v>100</v>
      </c>
      <c r="U8" s="13">
        <v>78</v>
      </c>
      <c r="V8" s="22">
        <f t="shared" si="9"/>
        <v>178</v>
      </c>
      <c r="W8" s="21">
        <v>51</v>
      </c>
      <c r="X8" s="13">
        <v>71</v>
      </c>
      <c r="Y8" s="22">
        <f t="shared" si="10"/>
        <v>122</v>
      </c>
      <c r="Z8" s="21">
        <v>57</v>
      </c>
      <c r="AA8" s="13">
        <v>57</v>
      </c>
      <c r="AB8" s="22">
        <f t="shared" si="11"/>
        <v>114</v>
      </c>
      <c r="AC8" s="21">
        <f t="shared" si="0"/>
        <v>807</v>
      </c>
      <c r="AD8" s="13">
        <f t="shared" si="0"/>
        <v>775</v>
      </c>
      <c r="AE8" s="22">
        <f t="shared" si="0"/>
        <v>1582</v>
      </c>
      <c r="AF8" s="21">
        <f t="shared" si="12"/>
        <v>469</v>
      </c>
      <c r="AG8" s="13">
        <f t="shared" si="1"/>
        <v>479</v>
      </c>
      <c r="AH8" s="22">
        <f t="shared" si="1"/>
        <v>948</v>
      </c>
      <c r="AI8" s="21">
        <f t="shared" si="13"/>
        <v>338</v>
      </c>
      <c r="AJ8" s="13">
        <f t="shared" si="2"/>
        <v>296</v>
      </c>
      <c r="AK8" s="22">
        <f t="shared" si="2"/>
        <v>634</v>
      </c>
    </row>
    <row r="9" spans="1:37" ht="15" customHeight="1">
      <c r="A9" s="30" t="s">
        <v>19</v>
      </c>
      <c r="B9" s="28">
        <v>183</v>
      </c>
      <c r="C9" s="17">
        <v>170</v>
      </c>
      <c r="D9" s="22">
        <f t="shared" si="3"/>
        <v>353</v>
      </c>
      <c r="E9" s="28">
        <v>28</v>
      </c>
      <c r="F9" s="17">
        <v>27</v>
      </c>
      <c r="G9" s="22">
        <f t="shared" si="4"/>
        <v>55</v>
      </c>
      <c r="H9" s="28">
        <v>127</v>
      </c>
      <c r="I9" s="17">
        <v>118</v>
      </c>
      <c r="J9" s="22">
        <f t="shared" si="5"/>
        <v>245</v>
      </c>
      <c r="K9" s="28">
        <v>32</v>
      </c>
      <c r="L9" s="17">
        <v>28</v>
      </c>
      <c r="M9" s="22">
        <f t="shared" si="6"/>
        <v>60</v>
      </c>
      <c r="N9" s="28">
        <v>32</v>
      </c>
      <c r="O9" s="17">
        <v>19</v>
      </c>
      <c r="P9" s="22">
        <f t="shared" si="7"/>
        <v>51</v>
      </c>
      <c r="Q9" s="28">
        <v>89</v>
      </c>
      <c r="R9" s="17">
        <v>102</v>
      </c>
      <c r="S9" s="22">
        <f t="shared" si="8"/>
        <v>191</v>
      </c>
      <c r="T9" s="28">
        <v>61</v>
      </c>
      <c r="U9" s="17">
        <v>57</v>
      </c>
      <c r="V9" s="22">
        <f t="shared" si="9"/>
        <v>118</v>
      </c>
      <c r="W9" s="28">
        <v>54</v>
      </c>
      <c r="X9" s="17">
        <v>52</v>
      </c>
      <c r="Y9" s="22">
        <f t="shared" si="10"/>
        <v>106</v>
      </c>
      <c r="Z9" s="28">
        <v>45</v>
      </c>
      <c r="AA9" s="17">
        <v>31</v>
      </c>
      <c r="AB9" s="22">
        <f t="shared" si="11"/>
        <v>76</v>
      </c>
      <c r="AC9" s="28">
        <f t="shared" si="0"/>
        <v>651</v>
      </c>
      <c r="AD9" s="17">
        <f t="shared" si="0"/>
        <v>604</v>
      </c>
      <c r="AE9" s="22">
        <f t="shared" si="0"/>
        <v>1255</v>
      </c>
      <c r="AF9" s="28">
        <f t="shared" si="12"/>
        <v>399</v>
      </c>
      <c r="AG9" s="17">
        <f t="shared" si="1"/>
        <v>382</v>
      </c>
      <c r="AH9" s="22">
        <f t="shared" si="1"/>
        <v>781</v>
      </c>
      <c r="AI9" s="28">
        <f t="shared" si="13"/>
        <v>252</v>
      </c>
      <c r="AJ9" s="17">
        <f t="shared" si="2"/>
        <v>222</v>
      </c>
      <c r="AK9" s="22">
        <f t="shared" si="2"/>
        <v>474</v>
      </c>
    </row>
    <row r="10" spans="1:37" ht="15" customHeight="1">
      <c r="A10" s="30" t="s">
        <v>20</v>
      </c>
      <c r="B10" s="28">
        <v>149</v>
      </c>
      <c r="C10" s="17">
        <v>135</v>
      </c>
      <c r="D10" s="22">
        <f t="shared" si="3"/>
        <v>284</v>
      </c>
      <c r="E10" s="28">
        <v>29</v>
      </c>
      <c r="F10" s="17">
        <v>32</v>
      </c>
      <c r="G10" s="22">
        <f t="shared" si="4"/>
        <v>61</v>
      </c>
      <c r="H10" s="28">
        <v>121</v>
      </c>
      <c r="I10" s="17">
        <v>137</v>
      </c>
      <c r="J10" s="22">
        <f t="shared" si="5"/>
        <v>258</v>
      </c>
      <c r="K10" s="28">
        <v>34</v>
      </c>
      <c r="L10" s="17">
        <v>36</v>
      </c>
      <c r="M10" s="22">
        <f t="shared" si="6"/>
        <v>70</v>
      </c>
      <c r="N10" s="28">
        <v>28</v>
      </c>
      <c r="O10" s="17">
        <v>30</v>
      </c>
      <c r="P10" s="22">
        <f t="shared" si="7"/>
        <v>58</v>
      </c>
      <c r="Q10" s="28">
        <v>78</v>
      </c>
      <c r="R10" s="17">
        <v>82</v>
      </c>
      <c r="S10" s="22">
        <f t="shared" si="8"/>
        <v>160</v>
      </c>
      <c r="T10" s="28">
        <v>73</v>
      </c>
      <c r="U10" s="17">
        <v>54</v>
      </c>
      <c r="V10" s="22">
        <f t="shared" si="9"/>
        <v>127</v>
      </c>
      <c r="W10" s="28">
        <v>51</v>
      </c>
      <c r="X10" s="17">
        <v>46</v>
      </c>
      <c r="Y10" s="22">
        <f t="shared" si="10"/>
        <v>97</v>
      </c>
      <c r="Z10" s="28">
        <v>27</v>
      </c>
      <c r="AA10" s="17">
        <v>24</v>
      </c>
      <c r="AB10" s="22">
        <f t="shared" si="11"/>
        <v>51</v>
      </c>
      <c r="AC10" s="28">
        <f t="shared" si="0"/>
        <v>590</v>
      </c>
      <c r="AD10" s="17">
        <f t="shared" si="0"/>
        <v>576</v>
      </c>
      <c r="AE10" s="22">
        <f t="shared" si="0"/>
        <v>1166</v>
      </c>
      <c r="AF10" s="28">
        <f t="shared" si="12"/>
        <v>334</v>
      </c>
      <c r="AG10" s="17">
        <f t="shared" si="1"/>
        <v>319</v>
      </c>
      <c r="AH10" s="22">
        <f t="shared" si="1"/>
        <v>653</v>
      </c>
      <c r="AI10" s="28">
        <f t="shared" si="13"/>
        <v>256</v>
      </c>
      <c r="AJ10" s="17">
        <f t="shared" si="2"/>
        <v>257</v>
      </c>
      <c r="AK10" s="22">
        <f t="shared" si="2"/>
        <v>513</v>
      </c>
    </row>
    <row r="11" spans="1:37" ht="15" customHeight="1">
      <c r="A11" s="30" t="s">
        <v>21</v>
      </c>
      <c r="B11" s="28">
        <v>160</v>
      </c>
      <c r="C11" s="17">
        <v>165</v>
      </c>
      <c r="D11" s="22">
        <f t="shared" si="3"/>
        <v>325</v>
      </c>
      <c r="E11" s="28">
        <v>26</v>
      </c>
      <c r="F11" s="17">
        <v>16</v>
      </c>
      <c r="G11" s="22">
        <f t="shared" si="4"/>
        <v>42</v>
      </c>
      <c r="H11" s="28">
        <v>151</v>
      </c>
      <c r="I11" s="17">
        <v>144</v>
      </c>
      <c r="J11" s="22">
        <f t="shared" si="5"/>
        <v>295</v>
      </c>
      <c r="K11" s="28">
        <v>36</v>
      </c>
      <c r="L11" s="17">
        <v>28</v>
      </c>
      <c r="M11" s="22">
        <f t="shared" si="6"/>
        <v>64</v>
      </c>
      <c r="N11" s="28">
        <v>29</v>
      </c>
      <c r="O11" s="17">
        <v>27</v>
      </c>
      <c r="P11" s="22">
        <f t="shared" si="7"/>
        <v>56</v>
      </c>
      <c r="Q11" s="28">
        <v>54</v>
      </c>
      <c r="R11" s="17">
        <v>69</v>
      </c>
      <c r="S11" s="22">
        <f t="shared" si="8"/>
        <v>123</v>
      </c>
      <c r="T11" s="28">
        <v>58</v>
      </c>
      <c r="U11" s="17">
        <v>62</v>
      </c>
      <c r="V11" s="22">
        <f t="shared" si="9"/>
        <v>120</v>
      </c>
      <c r="W11" s="28">
        <v>63</v>
      </c>
      <c r="X11" s="17">
        <v>65</v>
      </c>
      <c r="Y11" s="22">
        <f t="shared" si="10"/>
        <v>128</v>
      </c>
      <c r="Z11" s="28">
        <v>27</v>
      </c>
      <c r="AA11" s="17">
        <v>20</v>
      </c>
      <c r="AB11" s="22">
        <f t="shared" si="11"/>
        <v>47</v>
      </c>
      <c r="AC11" s="28">
        <f t="shared" si="0"/>
        <v>604</v>
      </c>
      <c r="AD11" s="17">
        <f t="shared" si="0"/>
        <v>596</v>
      </c>
      <c r="AE11" s="22">
        <f t="shared" si="0"/>
        <v>1200</v>
      </c>
      <c r="AF11" s="28">
        <f t="shared" si="12"/>
        <v>330</v>
      </c>
      <c r="AG11" s="17">
        <f t="shared" si="1"/>
        <v>335</v>
      </c>
      <c r="AH11" s="22">
        <f t="shared" si="1"/>
        <v>665</v>
      </c>
      <c r="AI11" s="28">
        <f t="shared" si="13"/>
        <v>274</v>
      </c>
      <c r="AJ11" s="17">
        <f t="shared" si="2"/>
        <v>261</v>
      </c>
      <c r="AK11" s="22">
        <f t="shared" si="2"/>
        <v>535</v>
      </c>
    </row>
    <row r="12" spans="1:37" ht="15" customHeight="1">
      <c r="A12" s="30" t="s">
        <v>22</v>
      </c>
      <c r="B12" s="28">
        <v>178</v>
      </c>
      <c r="C12" s="17">
        <v>170</v>
      </c>
      <c r="D12" s="22">
        <f t="shared" si="3"/>
        <v>348</v>
      </c>
      <c r="E12" s="28">
        <v>20</v>
      </c>
      <c r="F12" s="17">
        <v>29</v>
      </c>
      <c r="G12" s="22">
        <f t="shared" si="4"/>
        <v>49</v>
      </c>
      <c r="H12" s="28">
        <v>139</v>
      </c>
      <c r="I12" s="17">
        <v>140</v>
      </c>
      <c r="J12" s="22">
        <f t="shared" si="5"/>
        <v>279</v>
      </c>
      <c r="K12" s="28">
        <v>23</v>
      </c>
      <c r="L12" s="17">
        <v>23</v>
      </c>
      <c r="M12" s="22">
        <f t="shared" si="6"/>
        <v>46</v>
      </c>
      <c r="N12" s="28">
        <v>36</v>
      </c>
      <c r="O12" s="17">
        <v>32</v>
      </c>
      <c r="P12" s="22">
        <f t="shared" si="7"/>
        <v>68</v>
      </c>
      <c r="Q12" s="28">
        <v>78</v>
      </c>
      <c r="R12" s="17">
        <v>83</v>
      </c>
      <c r="S12" s="22">
        <f t="shared" si="8"/>
        <v>161</v>
      </c>
      <c r="T12" s="28">
        <v>67</v>
      </c>
      <c r="U12" s="17">
        <v>48</v>
      </c>
      <c r="V12" s="22">
        <f t="shared" si="9"/>
        <v>115</v>
      </c>
      <c r="W12" s="28">
        <v>57</v>
      </c>
      <c r="X12" s="17">
        <v>69</v>
      </c>
      <c r="Y12" s="22">
        <f t="shared" si="10"/>
        <v>126</v>
      </c>
      <c r="Z12" s="28">
        <v>27</v>
      </c>
      <c r="AA12" s="17">
        <v>35</v>
      </c>
      <c r="AB12" s="22">
        <f t="shared" si="11"/>
        <v>62</v>
      </c>
      <c r="AC12" s="28">
        <f t="shared" si="0"/>
        <v>625</v>
      </c>
      <c r="AD12" s="17">
        <f t="shared" si="0"/>
        <v>629</v>
      </c>
      <c r="AE12" s="22">
        <f t="shared" si="0"/>
        <v>1254</v>
      </c>
      <c r="AF12" s="28">
        <f t="shared" si="12"/>
        <v>360</v>
      </c>
      <c r="AG12" s="17">
        <f t="shared" si="1"/>
        <v>386</v>
      </c>
      <c r="AH12" s="22">
        <f t="shared" si="1"/>
        <v>746</v>
      </c>
      <c r="AI12" s="28">
        <f t="shared" si="13"/>
        <v>265</v>
      </c>
      <c r="AJ12" s="17">
        <f t="shared" si="2"/>
        <v>243</v>
      </c>
      <c r="AK12" s="22">
        <f t="shared" si="2"/>
        <v>508</v>
      </c>
    </row>
    <row r="13" spans="1:37" ht="15" customHeight="1">
      <c r="A13" s="30" t="s">
        <v>23</v>
      </c>
      <c r="B13" s="28">
        <v>125</v>
      </c>
      <c r="C13" s="17">
        <v>116</v>
      </c>
      <c r="D13" s="22">
        <f t="shared" si="3"/>
        <v>241</v>
      </c>
      <c r="E13" s="28">
        <v>23</v>
      </c>
      <c r="F13" s="17">
        <v>29</v>
      </c>
      <c r="G13" s="22">
        <f t="shared" si="4"/>
        <v>52</v>
      </c>
      <c r="H13" s="28">
        <v>110</v>
      </c>
      <c r="I13" s="17">
        <v>101</v>
      </c>
      <c r="J13" s="22">
        <f t="shared" si="5"/>
        <v>211</v>
      </c>
      <c r="K13" s="28">
        <v>29</v>
      </c>
      <c r="L13" s="17">
        <v>23</v>
      </c>
      <c r="M13" s="22">
        <f t="shared" si="6"/>
        <v>52</v>
      </c>
      <c r="N13" s="28">
        <v>27</v>
      </c>
      <c r="O13" s="17">
        <v>26</v>
      </c>
      <c r="P13" s="22">
        <f t="shared" si="7"/>
        <v>53</v>
      </c>
      <c r="Q13" s="28">
        <v>67</v>
      </c>
      <c r="R13" s="17">
        <v>66</v>
      </c>
      <c r="S13" s="22">
        <f t="shared" si="8"/>
        <v>133</v>
      </c>
      <c r="T13" s="28">
        <v>50</v>
      </c>
      <c r="U13" s="17">
        <v>47</v>
      </c>
      <c r="V13" s="22">
        <f t="shared" si="9"/>
        <v>97</v>
      </c>
      <c r="W13" s="28">
        <v>57</v>
      </c>
      <c r="X13" s="17">
        <v>34</v>
      </c>
      <c r="Y13" s="22">
        <f t="shared" si="10"/>
        <v>91</v>
      </c>
      <c r="Z13" s="28">
        <v>34</v>
      </c>
      <c r="AA13" s="17">
        <v>35</v>
      </c>
      <c r="AB13" s="22">
        <f t="shared" si="11"/>
        <v>69</v>
      </c>
      <c r="AC13" s="28">
        <f t="shared" si="0"/>
        <v>522</v>
      </c>
      <c r="AD13" s="17">
        <f t="shared" si="0"/>
        <v>477</v>
      </c>
      <c r="AE13" s="22">
        <f t="shared" si="0"/>
        <v>999</v>
      </c>
      <c r="AF13" s="28">
        <f t="shared" si="12"/>
        <v>306</v>
      </c>
      <c r="AG13" s="17">
        <f t="shared" si="1"/>
        <v>280</v>
      </c>
      <c r="AH13" s="22">
        <f t="shared" si="1"/>
        <v>586</v>
      </c>
      <c r="AI13" s="28">
        <f t="shared" si="13"/>
        <v>216</v>
      </c>
      <c r="AJ13" s="17">
        <f t="shared" si="2"/>
        <v>197</v>
      </c>
      <c r="AK13" s="22">
        <f t="shared" si="2"/>
        <v>413</v>
      </c>
    </row>
    <row r="14" spans="1:37" ht="15" customHeight="1">
      <c r="A14" s="30" t="s">
        <v>24</v>
      </c>
      <c r="B14" s="28">
        <v>100</v>
      </c>
      <c r="C14" s="17">
        <v>107</v>
      </c>
      <c r="D14" s="22">
        <f t="shared" si="3"/>
        <v>207</v>
      </c>
      <c r="E14" s="28">
        <v>17</v>
      </c>
      <c r="F14" s="17">
        <v>17</v>
      </c>
      <c r="G14" s="22">
        <f t="shared" si="4"/>
        <v>34</v>
      </c>
      <c r="H14" s="28">
        <v>86</v>
      </c>
      <c r="I14" s="17">
        <v>95</v>
      </c>
      <c r="J14" s="22">
        <f t="shared" si="5"/>
        <v>181</v>
      </c>
      <c r="K14" s="28">
        <v>16</v>
      </c>
      <c r="L14" s="17">
        <v>10</v>
      </c>
      <c r="M14" s="22">
        <f t="shared" si="6"/>
        <v>26</v>
      </c>
      <c r="N14" s="28">
        <v>18</v>
      </c>
      <c r="O14" s="17">
        <v>14</v>
      </c>
      <c r="P14" s="22">
        <f t="shared" si="7"/>
        <v>32</v>
      </c>
      <c r="Q14" s="28">
        <v>64</v>
      </c>
      <c r="R14" s="17">
        <v>59</v>
      </c>
      <c r="S14" s="22">
        <f t="shared" si="8"/>
        <v>123</v>
      </c>
      <c r="T14" s="28">
        <v>42</v>
      </c>
      <c r="U14" s="17">
        <v>44</v>
      </c>
      <c r="V14" s="22">
        <f t="shared" si="9"/>
        <v>86</v>
      </c>
      <c r="W14" s="28">
        <v>33</v>
      </c>
      <c r="X14" s="17">
        <v>39</v>
      </c>
      <c r="Y14" s="22">
        <f t="shared" si="10"/>
        <v>72</v>
      </c>
      <c r="Z14" s="28">
        <v>20</v>
      </c>
      <c r="AA14" s="17">
        <v>29</v>
      </c>
      <c r="AB14" s="22">
        <f t="shared" si="11"/>
        <v>49</v>
      </c>
      <c r="AC14" s="28">
        <f t="shared" si="0"/>
        <v>396</v>
      </c>
      <c r="AD14" s="17">
        <f t="shared" si="0"/>
        <v>414</v>
      </c>
      <c r="AE14" s="22">
        <f t="shared" si="0"/>
        <v>810</v>
      </c>
      <c r="AF14" s="28">
        <f t="shared" si="12"/>
        <v>234</v>
      </c>
      <c r="AG14" s="17">
        <f t="shared" si="1"/>
        <v>251</v>
      </c>
      <c r="AH14" s="22">
        <f t="shared" si="1"/>
        <v>485</v>
      </c>
      <c r="AI14" s="28">
        <f t="shared" si="13"/>
        <v>162</v>
      </c>
      <c r="AJ14" s="17">
        <f t="shared" si="2"/>
        <v>163</v>
      </c>
      <c r="AK14" s="22">
        <f t="shared" si="2"/>
        <v>325</v>
      </c>
    </row>
    <row r="15" spans="1:37" ht="15" customHeight="1">
      <c r="A15" s="30" t="s">
        <v>25</v>
      </c>
      <c r="B15" s="28">
        <v>77</v>
      </c>
      <c r="C15" s="17">
        <v>92</v>
      </c>
      <c r="D15" s="22">
        <f t="shared" si="3"/>
        <v>169</v>
      </c>
      <c r="E15" s="28">
        <v>13</v>
      </c>
      <c r="F15" s="17">
        <v>14</v>
      </c>
      <c r="G15" s="22">
        <f t="shared" si="4"/>
        <v>27</v>
      </c>
      <c r="H15" s="28">
        <v>61</v>
      </c>
      <c r="I15" s="17">
        <v>63</v>
      </c>
      <c r="J15" s="22">
        <f t="shared" si="5"/>
        <v>124</v>
      </c>
      <c r="K15" s="28">
        <v>15</v>
      </c>
      <c r="L15" s="17">
        <v>25</v>
      </c>
      <c r="M15" s="22">
        <f t="shared" si="6"/>
        <v>40</v>
      </c>
      <c r="N15" s="28">
        <v>11</v>
      </c>
      <c r="O15" s="17">
        <v>16</v>
      </c>
      <c r="P15" s="22">
        <f t="shared" si="7"/>
        <v>27</v>
      </c>
      <c r="Q15" s="28">
        <v>46</v>
      </c>
      <c r="R15" s="17">
        <v>41</v>
      </c>
      <c r="S15" s="22">
        <f t="shared" si="8"/>
        <v>87</v>
      </c>
      <c r="T15" s="28">
        <v>32</v>
      </c>
      <c r="U15" s="17">
        <v>37</v>
      </c>
      <c r="V15" s="22">
        <f t="shared" si="9"/>
        <v>69</v>
      </c>
      <c r="W15" s="28">
        <v>29</v>
      </c>
      <c r="X15" s="17">
        <v>22</v>
      </c>
      <c r="Y15" s="22">
        <f t="shared" si="10"/>
        <v>51</v>
      </c>
      <c r="Z15" s="28">
        <v>20</v>
      </c>
      <c r="AA15" s="17">
        <v>18</v>
      </c>
      <c r="AB15" s="22">
        <f t="shared" si="11"/>
        <v>38</v>
      </c>
      <c r="AC15" s="28">
        <f t="shared" si="0"/>
        <v>304</v>
      </c>
      <c r="AD15" s="17">
        <f t="shared" si="0"/>
        <v>328</v>
      </c>
      <c r="AE15" s="22">
        <f t="shared" si="0"/>
        <v>632</v>
      </c>
      <c r="AF15" s="28">
        <f t="shared" si="12"/>
        <v>185</v>
      </c>
      <c r="AG15" s="17">
        <f t="shared" si="1"/>
        <v>187</v>
      </c>
      <c r="AH15" s="22">
        <f t="shared" si="1"/>
        <v>372</v>
      </c>
      <c r="AI15" s="28">
        <f t="shared" si="13"/>
        <v>119</v>
      </c>
      <c r="AJ15" s="17">
        <f t="shared" si="2"/>
        <v>141</v>
      </c>
      <c r="AK15" s="22">
        <f t="shared" si="2"/>
        <v>260</v>
      </c>
    </row>
    <row r="16" spans="1:37" ht="15" customHeight="1">
      <c r="A16" s="30" t="s">
        <v>26</v>
      </c>
      <c r="B16" s="28">
        <v>55</v>
      </c>
      <c r="C16" s="17">
        <v>69</v>
      </c>
      <c r="D16" s="22">
        <f t="shared" si="3"/>
        <v>124</v>
      </c>
      <c r="E16" s="28">
        <v>9</v>
      </c>
      <c r="F16" s="17">
        <v>14</v>
      </c>
      <c r="G16" s="22">
        <f t="shared" si="4"/>
        <v>23</v>
      </c>
      <c r="H16" s="28">
        <v>45</v>
      </c>
      <c r="I16" s="17">
        <v>52</v>
      </c>
      <c r="J16" s="22">
        <f t="shared" si="5"/>
        <v>97</v>
      </c>
      <c r="K16" s="28">
        <v>15</v>
      </c>
      <c r="L16" s="17">
        <v>7</v>
      </c>
      <c r="M16" s="22">
        <f t="shared" si="6"/>
        <v>22</v>
      </c>
      <c r="N16" s="28">
        <v>8</v>
      </c>
      <c r="O16" s="17">
        <v>7</v>
      </c>
      <c r="P16" s="22">
        <f t="shared" si="7"/>
        <v>15</v>
      </c>
      <c r="Q16" s="28">
        <v>37</v>
      </c>
      <c r="R16" s="17">
        <v>35</v>
      </c>
      <c r="S16" s="22">
        <f t="shared" si="8"/>
        <v>72</v>
      </c>
      <c r="T16" s="28">
        <v>25</v>
      </c>
      <c r="U16" s="17">
        <v>14</v>
      </c>
      <c r="V16" s="22">
        <f t="shared" si="9"/>
        <v>39</v>
      </c>
      <c r="W16" s="28">
        <v>18</v>
      </c>
      <c r="X16" s="17">
        <v>24</v>
      </c>
      <c r="Y16" s="22">
        <f t="shared" si="10"/>
        <v>42</v>
      </c>
      <c r="Z16" s="28">
        <v>10</v>
      </c>
      <c r="AA16" s="17">
        <v>7</v>
      </c>
      <c r="AB16" s="22">
        <f t="shared" si="11"/>
        <v>17</v>
      </c>
      <c r="AC16" s="28">
        <f t="shared" si="0"/>
        <v>222</v>
      </c>
      <c r="AD16" s="17">
        <f t="shared" si="0"/>
        <v>229</v>
      </c>
      <c r="AE16" s="22">
        <f t="shared" si="0"/>
        <v>451</v>
      </c>
      <c r="AF16" s="28">
        <f t="shared" si="12"/>
        <v>129</v>
      </c>
      <c r="AG16" s="17">
        <f t="shared" si="1"/>
        <v>149</v>
      </c>
      <c r="AH16" s="22">
        <f t="shared" si="1"/>
        <v>278</v>
      </c>
      <c r="AI16" s="28">
        <f t="shared" si="13"/>
        <v>93</v>
      </c>
      <c r="AJ16" s="17">
        <f t="shared" si="2"/>
        <v>80</v>
      </c>
      <c r="AK16" s="22">
        <f t="shared" si="2"/>
        <v>173</v>
      </c>
    </row>
    <row r="17" spans="1:37" ht="15" customHeight="1">
      <c r="A17" s="30" t="s">
        <v>27</v>
      </c>
      <c r="B17" s="28">
        <v>59</v>
      </c>
      <c r="C17" s="17">
        <v>62</v>
      </c>
      <c r="D17" s="22">
        <f t="shared" si="3"/>
        <v>121</v>
      </c>
      <c r="E17" s="28">
        <v>8</v>
      </c>
      <c r="F17" s="17">
        <v>4</v>
      </c>
      <c r="G17" s="22">
        <f t="shared" si="4"/>
        <v>12</v>
      </c>
      <c r="H17" s="28">
        <v>38</v>
      </c>
      <c r="I17" s="17">
        <v>38</v>
      </c>
      <c r="J17" s="22">
        <f t="shared" si="5"/>
        <v>76</v>
      </c>
      <c r="K17" s="28">
        <v>13</v>
      </c>
      <c r="L17" s="17">
        <v>7</v>
      </c>
      <c r="M17" s="22">
        <f t="shared" si="6"/>
        <v>20</v>
      </c>
      <c r="N17" s="28">
        <v>6</v>
      </c>
      <c r="O17" s="17">
        <v>10</v>
      </c>
      <c r="P17" s="22">
        <f t="shared" si="7"/>
        <v>16</v>
      </c>
      <c r="Q17" s="28">
        <v>24</v>
      </c>
      <c r="R17" s="17">
        <v>22</v>
      </c>
      <c r="S17" s="22">
        <f t="shared" si="8"/>
        <v>46</v>
      </c>
      <c r="T17" s="28">
        <v>19</v>
      </c>
      <c r="U17" s="17">
        <v>15</v>
      </c>
      <c r="V17" s="22">
        <f t="shared" si="9"/>
        <v>34</v>
      </c>
      <c r="W17" s="28">
        <v>23</v>
      </c>
      <c r="X17" s="17">
        <v>23</v>
      </c>
      <c r="Y17" s="22">
        <f t="shared" si="10"/>
        <v>46</v>
      </c>
      <c r="Z17" s="28">
        <v>6</v>
      </c>
      <c r="AA17" s="17">
        <v>15</v>
      </c>
      <c r="AB17" s="22">
        <f t="shared" si="11"/>
        <v>21</v>
      </c>
      <c r="AC17" s="28">
        <f t="shared" si="0"/>
        <v>196</v>
      </c>
      <c r="AD17" s="17">
        <f t="shared" si="0"/>
        <v>196</v>
      </c>
      <c r="AE17" s="22">
        <f t="shared" si="0"/>
        <v>392</v>
      </c>
      <c r="AF17" s="28">
        <f t="shared" si="12"/>
        <v>120</v>
      </c>
      <c r="AG17" s="17">
        <f t="shared" si="1"/>
        <v>126</v>
      </c>
      <c r="AH17" s="22">
        <f t="shared" si="1"/>
        <v>246</v>
      </c>
      <c r="AI17" s="28">
        <f t="shared" si="13"/>
        <v>76</v>
      </c>
      <c r="AJ17" s="17">
        <f t="shared" si="2"/>
        <v>70</v>
      </c>
      <c r="AK17" s="22">
        <f t="shared" si="2"/>
        <v>146</v>
      </c>
    </row>
    <row r="18" spans="1:37" ht="15" customHeight="1">
      <c r="A18" s="30" t="s">
        <v>28</v>
      </c>
      <c r="B18" s="28">
        <v>40</v>
      </c>
      <c r="C18" s="17">
        <v>46</v>
      </c>
      <c r="D18" s="22">
        <f t="shared" si="3"/>
        <v>86</v>
      </c>
      <c r="E18" s="28">
        <v>3</v>
      </c>
      <c r="F18" s="17">
        <v>8</v>
      </c>
      <c r="G18" s="22">
        <f t="shared" si="4"/>
        <v>11</v>
      </c>
      <c r="H18" s="28">
        <v>34</v>
      </c>
      <c r="I18" s="17">
        <v>47</v>
      </c>
      <c r="J18" s="22">
        <f t="shared" si="5"/>
        <v>81</v>
      </c>
      <c r="K18" s="28">
        <v>4</v>
      </c>
      <c r="L18" s="17">
        <v>5</v>
      </c>
      <c r="M18" s="22">
        <f t="shared" si="6"/>
        <v>9</v>
      </c>
      <c r="N18" s="28">
        <v>4</v>
      </c>
      <c r="O18" s="17">
        <v>1</v>
      </c>
      <c r="P18" s="22">
        <f t="shared" si="7"/>
        <v>5</v>
      </c>
      <c r="Q18" s="28">
        <v>15</v>
      </c>
      <c r="R18" s="17">
        <v>21</v>
      </c>
      <c r="S18" s="22">
        <f t="shared" si="8"/>
        <v>36</v>
      </c>
      <c r="T18" s="28">
        <v>10</v>
      </c>
      <c r="U18" s="17">
        <v>17</v>
      </c>
      <c r="V18" s="22">
        <f t="shared" si="9"/>
        <v>27</v>
      </c>
      <c r="W18" s="28">
        <v>12</v>
      </c>
      <c r="X18" s="17">
        <v>17</v>
      </c>
      <c r="Y18" s="22">
        <f t="shared" si="10"/>
        <v>29</v>
      </c>
      <c r="Z18" s="28">
        <v>9</v>
      </c>
      <c r="AA18" s="17">
        <v>10</v>
      </c>
      <c r="AB18" s="22">
        <f t="shared" si="11"/>
        <v>19</v>
      </c>
      <c r="AC18" s="28">
        <f t="shared" si="0"/>
        <v>131</v>
      </c>
      <c r="AD18" s="17">
        <f t="shared" si="0"/>
        <v>172</v>
      </c>
      <c r="AE18" s="22">
        <f t="shared" si="0"/>
        <v>303</v>
      </c>
      <c r="AF18" s="28">
        <f t="shared" si="12"/>
        <v>79</v>
      </c>
      <c r="AG18" s="17">
        <f t="shared" si="1"/>
        <v>102</v>
      </c>
      <c r="AH18" s="22">
        <f t="shared" si="1"/>
        <v>181</v>
      </c>
      <c r="AI18" s="28">
        <f t="shared" si="13"/>
        <v>52</v>
      </c>
      <c r="AJ18" s="17">
        <f t="shared" si="2"/>
        <v>70</v>
      </c>
      <c r="AK18" s="22">
        <f t="shared" si="2"/>
        <v>122</v>
      </c>
    </row>
    <row r="19" spans="1:37" ht="15" customHeight="1">
      <c r="A19" s="30" t="s">
        <v>29</v>
      </c>
      <c r="B19" s="28">
        <v>35</v>
      </c>
      <c r="C19" s="17">
        <v>34</v>
      </c>
      <c r="D19" s="22">
        <f t="shared" si="3"/>
        <v>69</v>
      </c>
      <c r="E19" s="28">
        <v>5</v>
      </c>
      <c r="F19" s="17">
        <v>5</v>
      </c>
      <c r="G19" s="22">
        <f t="shared" si="4"/>
        <v>10</v>
      </c>
      <c r="H19" s="28">
        <v>27</v>
      </c>
      <c r="I19" s="17">
        <v>23</v>
      </c>
      <c r="J19" s="22">
        <f t="shared" si="5"/>
        <v>50</v>
      </c>
      <c r="K19" s="28">
        <v>2</v>
      </c>
      <c r="L19" s="17">
        <v>5</v>
      </c>
      <c r="M19" s="22">
        <f t="shared" si="6"/>
        <v>7</v>
      </c>
      <c r="N19" s="28">
        <v>2</v>
      </c>
      <c r="O19" s="17">
        <v>5</v>
      </c>
      <c r="P19" s="22">
        <f t="shared" si="7"/>
        <v>7</v>
      </c>
      <c r="Q19" s="28">
        <v>16</v>
      </c>
      <c r="R19" s="17">
        <v>12</v>
      </c>
      <c r="S19" s="22">
        <f t="shared" si="8"/>
        <v>28</v>
      </c>
      <c r="T19" s="28">
        <v>8</v>
      </c>
      <c r="U19" s="17">
        <v>17</v>
      </c>
      <c r="V19" s="22">
        <f t="shared" si="9"/>
        <v>25</v>
      </c>
      <c r="W19" s="28">
        <v>13</v>
      </c>
      <c r="X19" s="17">
        <v>15</v>
      </c>
      <c r="Y19" s="22">
        <f t="shared" si="10"/>
        <v>28</v>
      </c>
      <c r="Z19" s="28">
        <v>3</v>
      </c>
      <c r="AA19" s="17">
        <v>6</v>
      </c>
      <c r="AB19" s="22">
        <f t="shared" si="11"/>
        <v>9</v>
      </c>
      <c r="AC19" s="28">
        <f t="shared" si="0"/>
        <v>111</v>
      </c>
      <c r="AD19" s="17">
        <f t="shared" si="0"/>
        <v>122</v>
      </c>
      <c r="AE19" s="22">
        <f t="shared" si="0"/>
        <v>233</v>
      </c>
      <c r="AF19" s="28">
        <f t="shared" si="12"/>
        <v>72</v>
      </c>
      <c r="AG19" s="17">
        <f t="shared" si="1"/>
        <v>72</v>
      </c>
      <c r="AH19" s="22">
        <f t="shared" si="1"/>
        <v>144</v>
      </c>
      <c r="AI19" s="28">
        <f t="shared" si="13"/>
        <v>39</v>
      </c>
      <c r="AJ19" s="17">
        <f t="shared" si="2"/>
        <v>50</v>
      </c>
      <c r="AK19" s="22">
        <f t="shared" si="2"/>
        <v>89</v>
      </c>
    </row>
    <row r="20" spans="1:37" ht="15" customHeight="1">
      <c r="A20" s="30" t="s">
        <v>30</v>
      </c>
      <c r="B20" s="28">
        <v>20</v>
      </c>
      <c r="C20" s="17">
        <v>16</v>
      </c>
      <c r="D20" s="22">
        <f t="shared" si="3"/>
        <v>36</v>
      </c>
      <c r="E20" s="28">
        <v>3</v>
      </c>
      <c r="F20" s="17">
        <v>6</v>
      </c>
      <c r="G20" s="22">
        <f t="shared" si="4"/>
        <v>9</v>
      </c>
      <c r="H20" s="28">
        <v>21</v>
      </c>
      <c r="I20" s="17">
        <v>15</v>
      </c>
      <c r="J20" s="22">
        <f t="shared" si="5"/>
        <v>36</v>
      </c>
      <c r="K20" s="28">
        <v>1</v>
      </c>
      <c r="L20" s="17">
        <v>0</v>
      </c>
      <c r="M20" s="22">
        <f t="shared" si="6"/>
        <v>1</v>
      </c>
      <c r="N20" s="28">
        <v>2</v>
      </c>
      <c r="O20" s="17">
        <v>4</v>
      </c>
      <c r="P20" s="22">
        <f t="shared" si="7"/>
        <v>6</v>
      </c>
      <c r="Q20" s="28">
        <v>8</v>
      </c>
      <c r="R20" s="17">
        <v>11</v>
      </c>
      <c r="S20" s="22">
        <f t="shared" si="8"/>
        <v>19</v>
      </c>
      <c r="T20" s="28">
        <v>9</v>
      </c>
      <c r="U20" s="17">
        <v>12</v>
      </c>
      <c r="V20" s="22">
        <f t="shared" si="9"/>
        <v>21</v>
      </c>
      <c r="W20" s="28">
        <v>7</v>
      </c>
      <c r="X20" s="17">
        <v>9</v>
      </c>
      <c r="Y20" s="22">
        <f t="shared" si="10"/>
        <v>16</v>
      </c>
      <c r="Z20" s="28">
        <v>5</v>
      </c>
      <c r="AA20" s="17">
        <v>8</v>
      </c>
      <c r="AB20" s="22">
        <f t="shared" si="11"/>
        <v>13</v>
      </c>
      <c r="AC20" s="28">
        <f t="shared" si="0"/>
        <v>76</v>
      </c>
      <c r="AD20" s="17">
        <f t="shared" si="0"/>
        <v>81</v>
      </c>
      <c r="AE20" s="22">
        <f t="shared" si="0"/>
        <v>157</v>
      </c>
      <c r="AF20" s="28">
        <f t="shared" si="12"/>
        <v>43</v>
      </c>
      <c r="AG20" s="17">
        <f t="shared" si="1"/>
        <v>50</v>
      </c>
      <c r="AH20" s="22">
        <f t="shared" si="1"/>
        <v>93</v>
      </c>
      <c r="AI20" s="28">
        <f t="shared" si="13"/>
        <v>33</v>
      </c>
      <c r="AJ20" s="17">
        <f t="shared" si="2"/>
        <v>31</v>
      </c>
      <c r="AK20" s="22">
        <f t="shared" si="2"/>
        <v>64</v>
      </c>
    </row>
    <row r="21" spans="1:37" ht="15" customHeight="1" thickBot="1">
      <c r="A21" s="31" t="s">
        <v>31</v>
      </c>
      <c r="B21" s="29">
        <v>28</v>
      </c>
      <c r="C21" s="18">
        <v>35</v>
      </c>
      <c r="D21" s="24">
        <f t="shared" si="3"/>
        <v>63</v>
      </c>
      <c r="E21" s="29">
        <v>14</v>
      </c>
      <c r="F21" s="18">
        <v>9</v>
      </c>
      <c r="G21" s="24">
        <f t="shared" si="4"/>
        <v>23</v>
      </c>
      <c r="H21" s="29">
        <v>26</v>
      </c>
      <c r="I21" s="18">
        <v>27</v>
      </c>
      <c r="J21" s="24">
        <f t="shared" si="5"/>
        <v>53</v>
      </c>
      <c r="K21" s="29">
        <v>4</v>
      </c>
      <c r="L21" s="18">
        <v>10</v>
      </c>
      <c r="M21" s="24">
        <f t="shared" si="6"/>
        <v>14</v>
      </c>
      <c r="N21" s="29">
        <v>3</v>
      </c>
      <c r="O21" s="18">
        <v>5</v>
      </c>
      <c r="P21" s="24">
        <f t="shared" si="7"/>
        <v>8</v>
      </c>
      <c r="Q21" s="29">
        <v>13</v>
      </c>
      <c r="R21" s="18">
        <v>9</v>
      </c>
      <c r="S21" s="24">
        <f t="shared" si="8"/>
        <v>22</v>
      </c>
      <c r="T21" s="29">
        <v>10</v>
      </c>
      <c r="U21" s="18">
        <v>18</v>
      </c>
      <c r="V21" s="24">
        <f t="shared" si="9"/>
        <v>28</v>
      </c>
      <c r="W21" s="29">
        <v>11</v>
      </c>
      <c r="X21" s="18">
        <v>7</v>
      </c>
      <c r="Y21" s="24">
        <f t="shared" si="10"/>
        <v>18</v>
      </c>
      <c r="Z21" s="29">
        <v>6</v>
      </c>
      <c r="AA21" s="18">
        <v>11</v>
      </c>
      <c r="AB21" s="24">
        <f t="shared" si="11"/>
        <v>17</v>
      </c>
      <c r="AC21" s="29">
        <f t="shared" si="0"/>
        <v>115</v>
      </c>
      <c r="AD21" s="18">
        <f t="shared" si="0"/>
        <v>131</v>
      </c>
      <c r="AE21" s="24">
        <f t="shared" si="0"/>
        <v>246</v>
      </c>
      <c r="AF21" s="29">
        <f t="shared" si="12"/>
        <v>72</v>
      </c>
      <c r="AG21" s="18">
        <f t="shared" si="1"/>
        <v>71</v>
      </c>
      <c r="AH21" s="24">
        <f t="shared" si="1"/>
        <v>143</v>
      </c>
      <c r="AI21" s="29">
        <f t="shared" si="13"/>
        <v>43</v>
      </c>
      <c r="AJ21" s="18">
        <f t="shared" si="2"/>
        <v>60</v>
      </c>
      <c r="AK21" s="24">
        <f t="shared" si="2"/>
        <v>103</v>
      </c>
    </row>
    <row r="22" spans="1:37" ht="15" customHeight="1" thickBot="1" thickTop="1">
      <c r="A22" s="32" t="s">
        <v>0</v>
      </c>
      <c r="B22" s="25">
        <f aca="true" t="shared" si="14" ref="B22:AB22">SUM(B6:B21)</f>
        <v>1834</v>
      </c>
      <c r="C22" s="26">
        <f t="shared" si="14"/>
        <v>1774</v>
      </c>
      <c r="D22" s="27">
        <f t="shared" si="14"/>
        <v>3608</v>
      </c>
      <c r="E22" s="25">
        <f t="shared" si="14"/>
        <v>305</v>
      </c>
      <c r="F22" s="26">
        <f t="shared" si="14"/>
        <v>298</v>
      </c>
      <c r="G22" s="27">
        <f t="shared" si="14"/>
        <v>603</v>
      </c>
      <c r="H22" s="25">
        <f t="shared" si="14"/>
        <v>1467</v>
      </c>
      <c r="I22" s="26">
        <f t="shared" si="14"/>
        <v>1489</v>
      </c>
      <c r="J22" s="27">
        <f t="shared" si="14"/>
        <v>2956</v>
      </c>
      <c r="K22" s="25">
        <f t="shared" si="14"/>
        <v>322</v>
      </c>
      <c r="L22" s="26">
        <f t="shared" si="14"/>
        <v>302</v>
      </c>
      <c r="M22" s="27">
        <f t="shared" si="14"/>
        <v>624</v>
      </c>
      <c r="N22" s="25">
        <f t="shared" si="14"/>
        <v>330</v>
      </c>
      <c r="O22" s="26">
        <f t="shared" si="14"/>
        <v>296</v>
      </c>
      <c r="P22" s="27">
        <f t="shared" si="14"/>
        <v>626</v>
      </c>
      <c r="Q22" s="25">
        <f t="shared" si="14"/>
        <v>898</v>
      </c>
      <c r="R22" s="26">
        <f t="shared" si="14"/>
        <v>906</v>
      </c>
      <c r="S22" s="27">
        <f t="shared" si="14"/>
        <v>1804</v>
      </c>
      <c r="T22" s="25">
        <f t="shared" si="14"/>
        <v>721</v>
      </c>
      <c r="U22" s="26">
        <f t="shared" si="14"/>
        <v>667</v>
      </c>
      <c r="V22" s="27">
        <f t="shared" si="14"/>
        <v>1388</v>
      </c>
      <c r="W22" s="25">
        <f t="shared" si="14"/>
        <v>588</v>
      </c>
      <c r="X22" s="26">
        <f t="shared" si="14"/>
        <v>611</v>
      </c>
      <c r="Y22" s="27">
        <f t="shared" si="14"/>
        <v>1199</v>
      </c>
      <c r="Z22" s="25">
        <f t="shared" si="14"/>
        <v>384</v>
      </c>
      <c r="AA22" s="26">
        <f t="shared" si="14"/>
        <v>380</v>
      </c>
      <c r="AB22" s="27">
        <f t="shared" si="14"/>
        <v>764</v>
      </c>
      <c r="AC22" s="25">
        <f>B22+E22+H22+K22+N22+Q22+T22+W22+Z22</f>
        <v>6849</v>
      </c>
      <c r="AD22" s="26">
        <f>C22+F22+I22+L22+O22+R22+U22+X22+AA22</f>
        <v>6723</v>
      </c>
      <c r="AE22" s="27">
        <f>D22+G22+J22+M22+P22+S22+V22+Y22+AB22</f>
        <v>13572</v>
      </c>
      <c r="AF22" s="25">
        <f t="shared" si="12"/>
        <v>4009</v>
      </c>
      <c r="AG22" s="26">
        <f>C22+F22+R22+X22+AA22</f>
        <v>3969</v>
      </c>
      <c r="AH22" s="27">
        <f>D22+G22+S22+Y22+AB22</f>
        <v>7978</v>
      </c>
      <c r="AI22" s="25">
        <f t="shared" si="13"/>
        <v>2840</v>
      </c>
      <c r="AJ22" s="26">
        <f>I22+L22+O22+U22</f>
        <v>2754</v>
      </c>
      <c r="AK22" s="27">
        <f>J22+M22+P22+V22</f>
        <v>5594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38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216</v>
      </c>
      <c r="C6" s="13">
        <v>149</v>
      </c>
      <c r="D6" s="22">
        <f aca="true" t="shared" si="0" ref="D6:D21">B6+C6</f>
        <v>365</v>
      </c>
      <c r="E6" s="21">
        <v>21</v>
      </c>
      <c r="F6" s="13">
        <v>13</v>
      </c>
      <c r="G6" s="22">
        <f aca="true" t="shared" si="1" ref="G6:G21">E6+F6</f>
        <v>34</v>
      </c>
      <c r="H6" s="21">
        <v>178</v>
      </c>
      <c r="I6" s="13">
        <v>167</v>
      </c>
      <c r="J6" s="22">
        <f aca="true" t="shared" si="2" ref="J6:J21">H6+I6</f>
        <v>345</v>
      </c>
      <c r="K6" s="21">
        <v>34</v>
      </c>
      <c r="L6" s="13">
        <v>31</v>
      </c>
      <c r="M6" s="22">
        <f aca="true" t="shared" si="3" ref="M6:M21">K6+L6</f>
        <v>65</v>
      </c>
      <c r="N6" s="21">
        <v>33</v>
      </c>
      <c r="O6" s="13">
        <v>38</v>
      </c>
      <c r="P6" s="22">
        <f aca="true" t="shared" si="4" ref="P6:P21">N6+O6</f>
        <v>71</v>
      </c>
      <c r="Q6" s="21">
        <v>114</v>
      </c>
      <c r="R6" s="13">
        <v>94</v>
      </c>
      <c r="S6" s="22">
        <f aca="true" t="shared" si="5" ref="S6:S21">Q6+R6</f>
        <v>208</v>
      </c>
      <c r="T6" s="21">
        <v>74</v>
      </c>
      <c r="U6" s="13">
        <v>73</v>
      </c>
      <c r="V6" s="22">
        <f aca="true" t="shared" si="6" ref="V6:V21">T6+U6</f>
        <v>147</v>
      </c>
      <c r="W6" s="21">
        <v>53</v>
      </c>
      <c r="X6" s="13">
        <v>56</v>
      </c>
      <c r="Y6" s="22">
        <f aca="true" t="shared" si="7" ref="Y6:Y21">W6+X6</f>
        <v>109</v>
      </c>
      <c r="Z6" s="21">
        <v>39</v>
      </c>
      <c r="AA6" s="13">
        <v>24</v>
      </c>
      <c r="AB6" s="22">
        <f aca="true" t="shared" si="8" ref="AB6:AB21">Z6+AA6</f>
        <v>63</v>
      </c>
      <c r="AC6" s="21">
        <f aca="true" t="shared" si="9" ref="AC6:AC22">B6+E6+H6+K6+N6+Q6+T6+W6+Z6</f>
        <v>762</v>
      </c>
      <c r="AD6" s="13">
        <f aca="true" t="shared" si="10" ref="AD6:AD22">C6+F6+I6+L6+O6+R6+U6+X6+AA6</f>
        <v>645</v>
      </c>
      <c r="AE6" s="22">
        <f aca="true" t="shared" si="11" ref="AE6:AE22">D6+G6+J6+M6+P6+S6+V6+Y6+AB6</f>
        <v>1407</v>
      </c>
      <c r="AF6" s="21">
        <f>B6+E6+Q6+W6+Z6</f>
        <v>443</v>
      </c>
      <c r="AG6" s="13">
        <f aca="true" t="shared" si="12" ref="AG6:AH21">C6+F6+R6+X6+AA6</f>
        <v>336</v>
      </c>
      <c r="AH6" s="22">
        <f t="shared" si="12"/>
        <v>779</v>
      </c>
      <c r="AI6" s="21">
        <f>H6+K6+N6+T6</f>
        <v>319</v>
      </c>
      <c r="AJ6" s="13">
        <f aca="true" t="shared" si="13" ref="AJ6:AK21">I6+L6+O6+U6</f>
        <v>309</v>
      </c>
      <c r="AK6" s="22">
        <f t="shared" si="13"/>
        <v>628</v>
      </c>
    </row>
    <row r="7" spans="1:37" ht="15" customHeight="1">
      <c r="A7" s="30" t="s">
        <v>17</v>
      </c>
      <c r="B7" s="21">
        <v>217</v>
      </c>
      <c r="C7" s="13">
        <v>194</v>
      </c>
      <c r="D7" s="22">
        <f t="shared" si="0"/>
        <v>411</v>
      </c>
      <c r="E7" s="21">
        <v>34</v>
      </c>
      <c r="F7" s="13">
        <v>35</v>
      </c>
      <c r="G7" s="22">
        <f t="shared" si="1"/>
        <v>69</v>
      </c>
      <c r="H7" s="21">
        <v>152</v>
      </c>
      <c r="I7" s="13">
        <v>167</v>
      </c>
      <c r="J7" s="22">
        <f t="shared" si="2"/>
        <v>319</v>
      </c>
      <c r="K7" s="21">
        <v>35</v>
      </c>
      <c r="L7" s="13">
        <v>41</v>
      </c>
      <c r="M7" s="22">
        <f t="shared" si="3"/>
        <v>76</v>
      </c>
      <c r="N7" s="21">
        <v>46</v>
      </c>
      <c r="O7" s="13">
        <v>32</v>
      </c>
      <c r="P7" s="22">
        <f t="shared" si="4"/>
        <v>78</v>
      </c>
      <c r="Q7" s="21">
        <v>103</v>
      </c>
      <c r="R7" s="13">
        <v>101</v>
      </c>
      <c r="S7" s="22">
        <f t="shared" si="5"/>
        <v>204</v>
      </c>
      <c r="T7" s="21">
        <v>96</v>
      </c>
      <c r="U7" s="13">
        <v>77</v>
      </c>
      <c r="V7" s="22">
        <f t="shared" si="6"/>
        <v>173</v>
      </c>
      <c r="W7" s="21">
        <v>59</v>
      </c>
      <c r="X7" s="13">
        <v>63</v>
      </c>
      <c r="Y7" s="22">
        <f t="shared" si="7"/>
        <v>122</v>
      </c>
      <c r="Z7" s="21">
        <v>54</v>
      </c>
      <c r="AA7" s="13">
        <v>52</v>
      </c>
      <c r="AB7" s="22">
        <f t="shared" si="8"/>
        <v>106</v>
      </c>
      <c r="AC7" s="21">
        <f t="shared" si="9"/>
        <v>796</v>
      </c>
      <c r="AD7" s="13">
        <f t="shared" si="10"/>
        <v>762</v>
      </c>
      <c r="AE7" s="22">
        <f t="shared" si="11"/>
        <v>1558</v>
      </c>
      <c r="AF7" s="21">
        <f aca="true" t="shared" si="14" ref="AF7:AF22">B7+E7+Q7+W7+Z7</f>
        <v>467</v>
      </c>
      <c r="AG7" s="13">
        <f t="shared" si="12"/>
        <v>445</v>
      </c>
      <c r="AH7" s="22">
        <f t="shared" si="12"/>
        <v>912</v>
      </c>
      <c r="AI7" s="21">
        <f aca="true" t="shared" si="15" ref="AI7:AI22">H7+K7+N7+T7</f>
        <v>329</v>
      </c>
      <c r="AJ7" s="13">
        <f t="shared" si="13"/>
        <v>317</v>
      </c>
      <c r="AK7" s="22">
        <f t="shared" si="13"/>
        <v>646</v>
      </c>
    </row>
    <row r="8" spans="1:37" ht="15" customHeight="1">
      <c r="A8" s="30" t="s">
        <v>18</v>
      </c>
      <c r="B8" s="21">
        <v>206</v>
      </c>
      <c r="C8" s="13">
        <v>201</v>
      </c>
      <c r="D8" s="22">
        <f t="shared" si="0"/>
        <v>407</v>
      </c>
      <c r="E8" s="21">
        <v>36</v>
      </c>
      <c r="F8" s="13">
        <v>33</v>
      </c>
      <c r="G8" s="22">
        <f t="shared" si="1"/>
        <v>69</v>
      </c>
      <c r="H8" s="21">
        <v>154</v>
      </c>
      <c r="I8" s="13">
        <v>170</v>
      </c>
      <c r="J8" s="22">
        <f t="shared" si="2"/>
        <v>324</v>
      </c>
      <c r="K8" s="21">
        <v>28</v>
      </c>
      <c r="L8" s="13">
        <v>26</v>
      </c>
      <c r="M8" s="22">
        <f t="shared" si="3"/>
        <v>54</v>
      </c>
      <c r="N8" s="21">
        <v>48</v>
      </c>
      <c r="O8" s="13">
        <v>39</v>
      </c>
      <c r="P8" s="22">
        <f t="shared" si="4"/>
        <v>87</v>
      </c>
      <c r="Q8" s="21">
        <v>112</v>
      </c>
      <c r="R8" s="13">
        <v>107</v>
      </c>
      <c r="S8" s="22">
        <f t="shared" si="5"/>
        <v>219</v>
      </c>
      <c r="T8" s="21">
        <v>104</v>
      </c>
      <c r="U8" s="13">
        <v>89</v>
      </c>
      <c r="V8" s="22">
        <f t="shared" si="6"/>
        <v>193</v>
      </c>
      <c r="W8" s="21">
        <v>58</v>
      </c>
      <c r="X8" s="13">
        <v>71</v>
      </c>
      <c r="Y8" s="22">
        <f t="shared" si="7"/>
        <v>129</v>
      </c>
      <c r="Z8" s="21">
        <v>60</v>
      </c>
      <c r="AA8" s="13">
        <v>56</v>
      </c>
      <c r="AB8" s="22">
        <f t="shared" si="8"/>
        <v>116</v>
      </c>
      <c r="AC8" s="21">
        <f t="shared" si="9"/>
        <v>806</v>
      </c>
      <c r="AD8" s="13">
        <f t="shared" si="10"/>
        <v>792</v>
      </c>
      <c r="AE8" s="22">
        <f t="shared" si="11"/>
        <v>1598</v>
      </c>
      <c r="AF8" s="21">
        <f t="shared" si="14"/>
        <v>472</v>
      </c>
      <c r="AG8" s="13">
        <f t="shared" si="12"/>
        <v>468</v>
      </c>
      <c r="AH8" s="22">
        <f t="shared" si="12"/>
        <v>940</v>
      </c>
      <c r="AI8" s="21">
        <f t="shared" si="15"/>
        <v>334</v>
      </c>
      <c r="AJ8" s="13">
        <f t="shared" si="13"/>
        <v>324</v>
      </c>
      <c r="AK8" s="22">
        <f t="shared" si="13"/>
        <v>658</v>
      </c>
    </row>
    <row r="9" spans="1:37" ht="15" customHeight="1">
      <c r="A9" s="30" t="s">
        <v>19</v>
      </c>
      <c r="B9" s="28">
        <v>183</v>
      </c>
      <c r="C9" s="17">
        <v>178</v>
      </c>
      <c r="D9" s="22">
        <f t="shared" si="0"/>
        <v>361</v>
      </c>
      <c r="E9" s="28">
        <v>37</v>
      </c>
      <c r="F9" s="17">
        <v>29</v>
      </c>
      <c r="G9" s="22">
        <f t="shared" si="1"/>
        <v>66</v>
      </c>
      <c r="H9" s="28">
        <v>145</v>
      </c>
      <c r="I9" s="17">
        <v>122</v>
      </c>
      <c r="J9" s="22">
        <f t="shared" si="2"/>
        <v>267</v>
      </c>
      <c r="K9" s="28">
        <v>37</v>
      </c>
      <c r="L9" s="17">
        <v>25</v>
      </c>
      <c r="M9" s="22">
        <f t="shared" si="3"/>
        <v>62</v>
      </c>
      <c r="N9" s="28">
        <v>35</v>
      </c>
      <c r="O9" s="17">
        <v>18</v>
      </c>
      <c r="P9" s="22">
        <f t="shared" si="4"/>
        <v>53</v>
      </c>
      <c r="Q9" s="28">
        <v>98</v>
      </c>
      <c r="R9" s="17">
        <v>111</v>
      </c>
      <c r="S9" s="22">
        <f t="shared" si="5"/>
        <v>209</v>
      </c>
      <c r="T9" s="28">
        <v>69</v>
      </c>
      <c r="U9" s="17">
        <v>69</v>
      </c>
      <c r="V9" s="22">
        <f t="shared" si="6"/>
        <v>138</v>
      </c>
      <c r="W9" s="28">
        <v>49</v>
      </c>
      <c r="X9" s="17">
        <v>55</v>
      </c>
      <c r="Y9" s="22">
        <f t="shared" si="7"/>
        <v>104</v>
      </c>
      <c r="Z9" s="28">
        <v>48</v>
      </c>
      <c r="AA9" s="17">
        <v>39</v>
      </c>
      <c r="AB9" s="22">
        <f t="shared" si="8"/>
        <v>87</v>
      </c>
      <c r="AC9" s="28">
        <f t="shared" si="9"/>
        <v>701</v>
      </c>
      <c r="AD9" s="17">
        <f t="shared" si="10"/>
        <v>646</v>
      </c>
      <c r="AE9" s="22">
        <f t="shared" si="11"/>
        <v>1347</v>
      </c>
      <c r="AF9" s="28">
        <f t="shared" si="14"/>
        <v>415</v>
      </c>
      <c r="AG9" s="17">
        <f t="shared" si="12"/>
        <v>412</v>
      </c>
      <c r="AH9" s="22">
        <f t="shared" si="12"/>
        <v>827</v>
      </c>
      <c r="AI9" s="28">
        <f t="shared" si="15"/>
        <v>286</v>
      </c>
      <c r="AJ9" s="17">
        <f t="shared" si="13"/>
        <v>234</v>
      </c>
      <c r="AK9" s="22">
        <f t="shared" si="13"/>
        <v>520</v>
      </c>
    </row>
    <row r="10" spans="1:37" ht="15" customHeight="1">
      <c r="A10" s="30" t="s">
        <v>20</v>
      </c>
      <c r="B10" s="28">
        <v>164</v>
      </c>
      <c r="C10" s="17">
        <v>144</v>
      </c>
      <c r="D10" s="22">
        <f t="shared" si="0"/>
        <v>308</v>
      </c>
      <c r="E10" s="28">
        <v>26</v>
      </c>
      <c r="F10" s="17">
        <v>32</v>
      </c>
      <c r="G10" s="22">
        <f t="shared" si="1"/>
        <v>58</v>
      </c>
      <c r="H10" s="28">
        <v>116</v>
      </c>
      <c r="I10" s="17">
        <v>131</v>
      </c>
      <c r="J10" s="22">
        <f t="shared" si="2"/>
        <v>247</v>
      </c>
      <c r="K10" s="28">
        <v>32</v>
      </c>
      <c r="L10" s="17">
        <v>38</v>
      </c>
      <c r="M10" s="22">
        <f t="shared" si="3"/>
        <v>70</v>
      </c>
      <c r="N10" s="28">
        <v>24</v>
      </c>
      <c r="O10" s="17">
        <v>26</v>
      </c>
      <c r="P10" s="22">
        <f t="shared" si="4"/>
        <v>50</v>
      </c>
      <c r="Q10" s="28">
        <v>76</v>
      </c>
      <c r="R10" s="17">
        <v>83</v>
      </c>
      <c r="S10" s="22">
        <f t="shared" si="5"/>
        <v>159</v>
      </c>
      <c r="T10" s="28">
        <v>71</v>
      </c>
      <c r="U10" s="17">
        <v>55</v>
      </c>
      <c r="V10" s="22">
        <f t="shared" si="6"/>
        <v>126</v>
      </c>
      <c r="W10" s="28">
        <v>52</v>
      </c>
      <c r="X10" s="17">
        <v>52</v>
      </c>
      <c r="Y10" s="22">
        <f t="shared" si="7"/>
        <v>104</v>
      </c>
      <c r="Z10" s="28">
        <v>29</v>
      </c>
      <c r="AA10" s="17">
        <v>26</v>
      </c>
      <c r="AB10" s="22">
        <f t="shared" si="8"/>
        <v>55</v>
      </c>
      <c r="AC10" s="28">
        <f t="shared" si="9"/>
        <v>590</v>
      </c>
      <c r="AD10" s="17">
        <f t="shared" si="10"/>
        <v>587</v>
      </c>
      <c r="AE10" s="22">
        <f t="shared" si="11"/>
        <v>1177</v>
      </c>
      <c r="AF10" s="28">
        <f t="shared" si="14"/>
        <v>347</v>
      </c>
      <c r="AG10" s="17">
        <f t="shared" si="12"/>
        <v>337</v>
      </c>
      <c r="AH10" s="22">
        <f t="shared" si="12"/>
        <v>684</v>
      </c>
      <c r="AI10" s="28">
        <f t="shared" si="15"/>
        <v>243</v>
      </c>
      <c r="AJ10" s="17">
        <f t="shared" si="13"/>
        <v>250</v>
      </c>
      <c r="AK10" s="22">
        <f t="shared" si="13"/>
        <v>493</v>
      </c>
    </row>
    <row r="11" spans="1:37" ht="15" customHeight="1">
      <c r="A11" s="30" t="s">
        <v>21</v>
      </c>
      <c r="B11" s="28">
        <v>144</v>
      </c>
      <c r="C11" s="17">
        <v>141</v>
      </c>
      <c r="D11" s="22">
        <f t="shared" si="0"/>
        <v>285</v>
      </c>
      <c r="E11" s="28">
        <v>27</v>
      </c>
      <c r="F11" s="17">
        <v>15</v>
      </c>
      <c r="G11" s="22">
        <f t="shared" si="1"/>
        <v>42</v>
      </c>
      <c r="H11" s="28">
        <v>147</v>
      </c>
      <c r="I11" s="17">
        <v>144</v>
      </c>
      <c r="J11" s="22">
        <f t="shared" si="2"/>
        <v>291</v>
      </c>
      <c r="K11" s="28">
        <v>38</v>
      </c>
      <c r="L11" s="17">
        <v>31</v>
      </c>
      <c r="M11" s="22">
        <f t="shared" si="3"/>
        <v>69</v>
      </c>
      <c r="N11" s="28">
        <v>30</v>
      </c>
      <c r="O11" s="17">
        <v>34</v>
      </c>
      <c r="P11" s="22">
        <f t="shared" si="4"/>
        <v>64</v>
      </c>
      <c r="Q11" s="28">
        <v>60</v>
      </c>
      <c r="R11" s="17">
        <v>85</v>
      </c>
      <c r="S11" s="22">
        <f t="shared" si="5"/>
        <v>145</v>
      </c>
      <c r="T11" s="28">
        <v>64</v>
      </c>
      <c r="U11" s="17">
        <v>56</v>
      </c>
      <c r="V11" s="22">
        <f t="shared" si="6"/>
        <v>120</v>
      </c>
      <c r="W11" s="28">
        <v>62</v>
      </c>
      <c r="X11" s="17">
        <v>57</v>
      </c>
      <c r="Y11" s="22">
        <f t="shared" si="7"/>
        <v>119</v>
      </c>
      <c r="Z11" s="28">
        <v>28</v>
      </c>
      <c r="AA11" s="17">
        <v>19</v>
      </c>
      <c r="AB11" s="22">
        <f t="shared" si="8"/>
        <v>47</v>
      </c>
      <c r="AC11" s="28">
        <f t="shared" si="9"/>
        <v>600</v>
      </c>
      <c r="AD11" s="17">
        <f t="shared" si="10"/>
        <v>582</v>
      </c>
      <c r="AE11" s="22">
        <f t="shared" si="11"/>
        <v>1182</v>
      </c>
      <c r="AF11" s="28">
        <f t="shared" si="14"/>
        <v>321</v>
      </c>
      <c r="AG11" s="17">
        <f t="shared" si="12"/>
        <v>317</v>
      </c>
      <c r="AH11" s="22">
        <f t="shared" si="12"/>
        <v>638</v>
      </c>
      <c r="AI11" s="28">
        <f t="shared" si="15"/>
        <v>279</v>
      </c>
      <c r="AJ11" s="17">
        <f t="shared" si="13"/>
        <v>265</v>
      </c>
      <c r="AK11" s="22">
        <f t="shared" si="13"/>
        <v>544</v>
      </c>
    </row>
    <row r="12" spans="1:37" ht="15" customHeight="1">
      <c r="A12" s="30" t="s">
        <v>22</v>
      </c>
      <c r="B12" s="28">
        <v>184</v>
      </c>
      <c r="C12" s="17">
        <v>186</v>
      </c>
      <c r="D12" s="22">
        <f t="shared" si="0"/>
        <v>370</v>
      </c>
      <c r="E12" s="28">
        <v>19</v>
      </c>
      <c r="F12" s="17">
        <v>28</v>
      </c>
      <c r="G12" s="22">
        <f t="shared" si="1"/>
        <v>47</v>
      </c>
      <c r="H12" s="28">
        <v>144</v>
      </c>
      <c r="I12" s="17">
        <v>133</v>
      </c>
      <c r="J12" s="22">
        <f t="shared" si="2"/>
        <v>277</v>
      </c>
      <c r="K12" s="28">
        <v>28</v>
      </c>
      <c r="L12" s="17">
        <v>20</v>
      </c>
      <c r="M12" s="22">
        <f t="shared" si="3"/>
        <v>48</v>
      </c>
      <c r="N12" s="28">
        <v>34</v>
      </c>
      <c r="O12" s="17">
        <v>31</v>
      </c>
      <c r="P12" s="22">
        <f t="shared" si="4"/>
        <v>65</v>
      </c>
      <c r="Q12" s="28">
        <v>76</v>
      </c>
      <c r="R12" s="17">
        <v>76</v>
      </c>
      <c r="S12" s="22">
        <f t="shared" si="5"/>
        <v>152</v>
      </c>
      <c r="T12" s="28">
        <v>61</v>
      </c>
      <c r="U12" s="17">
        <v>56</v>
      </c>
      <c r="V12" s="22">
        <f t="shared" si="6"/>
        <v>117</v>
      </c>
      <c r="W12" s="28">
        <v>57</v>
      </c>
      <c r="X12" s="17">
        <v>72</v>
      </c>
      <c r="Y12" s="22">
        <f t="shared" si="7"/>
        <v>129</v>
      </c>
      <c r="Z12" s="28">
        <v>28</v>
      </c>
      <c r="AA12" s="17">
        <v>34</v>
      </c>
      <c r="AB12" s="22">
        <f t="shared" si="8"/>
        <v>62</v>
      </c>
      <c r="AC12" s="28">
        <f t="shared" si="9"/>
        <v>631</v>
      </c>
      <c r="AD12" s="17">
        <f t="shared" si="10"/>
        <v>636</v>
      </c>
      <c r="AE12" s="22">
        <f t="shared" si="11"/>
        <v>1267</v>
      </c>
      <c r="AF12" s="28">
        <f t="shared" si="14"/>
        <v>364</v>
      </c>
      <c r="AG12" s="17">
        <f t="shared" si="12"/>
        <v>396</v>
      </c>
      <c r="AH12" s="22">
        <f t="shared" si="12"/>
        <v>760</v>
      </c>
      <c r="AI12" s="28">
        <f t="shared" si="15"/>
        <v>267</v>
      </c>
      <c r="AJ12" s="17">
        <f t="shared" si="13"/>
        <v>240</v>
      </c>
      <c r="AK12" s="22">
        <f t="shared" si="13"/>
        <v>507</v>
      </c>
    </row>
    <row r="13" spans="1:37" ht="15" customHeight="1">
      <c r="A13" s="30" t="s">
        <v>23</v>
      </c>
      <c r="B13" s="28">
        <v>132</v>
      </c>
      <c r="C13" s="17">
        <v>119</v>
      </c>
      <c r="D13" s="22">
        <f t="shared" si="0"/>
        <v>251</v>
      </c>
      <c r="E13" s="28">
        <v>23</v>
      </c>
      <c r="F13" s="17">
        <v>28</v>
      </c>
      <c r="G13" s="22">
        <f t="shared" si="1"/>
        <v>51</v>
      </c>
      <c r="H13" s="28">
        <v>110</v>
      </c>
      <c r="I13" s="17">
        <v>115</v>
      </c>
      <c r="J13" s="22">
        <f t="shared" si="2"/>
        <v>225</v>
      </c>
      <c r="K13" s="28">
        <v>23</v>
      </c>
      <c r="L13" s="17">
        <v>25</v>
      </c>
      <c r="M13" s="22">
        <f t="shared" si="3"/>
        <v>48</v>
      </c>
      <c r="N13" s="28">
        <v>27</v>
      </c>
      <c r="O13" s="17">
        <v>25</v>
      </c>
      <c r="P13" s="22">
        <f t="shared" si="4"/>
        <v>52</v>
      </c>
      <c r="Q13" s="28">
        <v>69</v>
      </c>
      <c r="R13" s="17">
        <v>72</v>
      </c>
      <c r="S13" s="22">
        <f t="shared" si="5"/>
        <v>141</v>
      </c>
      <c r="T13" s="28">
        <v>56</v>
      </c>
      <c r="U13" s="17">
        <v>52</v>
      </c>
      <c r="V13" s="22">
        <f t="shared" si="6"/>
        <v>108</v>
      </c>
      <c r="W13" s="28">
        <v>57</v>
      </c>
      <c r="X13" s="17">
        <v>41</v>
      </c>
      <c r="Y13" s="22">
        <f t="shared" si="7"/>
        <v>98</v>
      </c>
      <c r="Z13" s="28">
        <v>30</v>
      </c>
      <c r="AA13" s="17">
        <v>35</v>
      </c>
      <c r="AB13" s="22">
        <f t="shared" si="8"/>
        <v>65</v>
      </c>
      <c r="AC13" s="28">
        <f t="shared" si="9"/>
        <v>527</v>
      </c>
      <c r="AD13" s="17">
        <f t="shared" si="10"/>
        <v>512</v>
      </c>
      <c r="AE13" s="22">
        <f t="shared" si="11"/>
        <v>1039</v>
      </c>
      <c r="AF13" s="28">
        <f t="shared" si="14"/>
        <v>311</v>
      </c>
      <c r="AG13" s="17">
        <f t="shared" si="12"/>
        <v>295</v>
      </c>
      <c r="AH13" s="22">
        <f t="shared" si="12"/>
        <v>606</v>
      </c>
      <c r="AI13" s="28">
        <f t="shared" si="15"/>
        <v>216</v>
      </c>
      <c r="AJ13" s="17">
        <f t="shared" si="13"/>
        <v>217</v>
      </c>
      <c r="AK13" s="22">
        <f t="shared" si="13"/>
        <v>433</v>
      </c>
    </row>
    <row r="14" spans="1:37" ht="15" customHeight="1">
      <c r="A14" s="30" t="s">
        <v>24</v>
      </c>
      <c r="B14" s="28">
        <v>114</v>
      </c>
      <c r="C14" s="17">
        <v>105</v>
      </c>
      <c r="D14" s="22">
        <f t="shared" si="0"/>
        <v>219</v>
      </c>
      <c r="E14" s="28">
        <v>17</v>
      </c>
      <c r="F14" s="17">
        <v>21</v>
      </c>
      <c r="G14" s="22">
        <f t="shared" si="1"/>
        <v>38</v>
      </c>
      <c r="H14" s="28">
        <v>91</v>
      </c>
      <c r="I14" s="17">
        <v>97</v>
      </c>
      <c r="J14" s="22">
        <f t="shared" si="2"/>
        <v>188</v>
      </c>
      <c r="K14" s="28">
        <v>21</v>
      </c>
      <c r="L14" s="17">
        <v>15</v>
      </c>
      <c r="M14" s="22">
        <f t="shared" si="3"/>
        <v>36</v>
      </c>
      <c r="N14" s="28">
        <v>23</v>
      </c>
      <c r="O14" s="17">
        <v>17</v>
      </c>
      <c r="P14" s="22">
        <f t="shared" si="4"/>
        <v>40</v>
      </c>
      <c r="Q14" s="28">
        <v>67</v>
      </c>
      <c r="R14" s="17">
        <v>60</v>
      </c>
      <c r="S14" s="22">
        <f t="shared" si="5"/>
        <v>127</v>
      </c>
      <c r="T14" s="28">
        <v>46</v>
      </c>
      <c r="U14" s="17">
        <v>48</v>
      </c>
      <c r="V14" s="22">
        <f t="shared" si="6"/>
        <v>94</v>
      </c>
      <c r="W14" s="28">
        <v>34</v>
      </c>
      <c r="X14" s="17">
        <v>42</v>
      </c>
      <c r="Y14" s="22">
        <f t="shared" si="7"/>
        <v>76</v>
      </c>
      <c r="Z14" s="28">
        <v>28</v>
      </c>
      <c r="AA14" s="17">
        <v>31</v>
      </c>
      <c r="AB14" s="22">
        <f t="shared" si="8"/>
        <v>59</v>
      </c>
      <c r="AC14" s="28">
        <f t="shared" si="9"/>
        <v>441</v>
      </c>
      <c r="AD14" s="17">
        <f t="shared" si="10"/>
        <v>436</v>
      </c>
      <c r="AE14" s="22">
        <f t="shared" si="11"/>
        <v>877</v>
      </c>
      <c r="AF14" s="28">
        <f t="shared" si="14"/>
        <v>260</v>
      </c>
      <c r="AG14" s="17">
        <f t="shared" si="12"/>
        <v>259</v>
      </c>
      <c r="AH14" s="22">
        <f t="shared" si="12"/>
        <v>519</v>
      </c>
      <c r="AI14" s="28">
        <f t="shared" si="15"/>
        <v>181</v>
      </c>
      <c r="AJ14" s="17">
        <f t="shared" si="13"/>
        <v>177</v>
      </c>
      <c r="AK14" s="22">
        <f t="shared" si="13"/>
        <v>358</v>
      </c>
    </row>
    <row r="15" spans="1:37" ht="15" customHeight="1">
      <c r="A15" s="30" t="s">
        <v>25</v>
      </c>
      <c r="B15" s="28">
        <v>73</v>
      </c>
      <c r="C15" s="17">
        <v>99</v>
      </c>
      <c r="D15" s="22">
        <f t="shared" si="0"/>
        <v>172</v>
      </c>
      <c r="E15" s="28">
        <v>16</v>
      </c>
      <c r="F15" s="17">
        <v>15</v>
      </c>
      <c r="G15" s="22">
        <f t="shared" si="1"/>
        <v>31</v>
      </c>
      <c r="H15" s="28">
        <v>73</v>
      </c>
      <c r="I15" s="17">
        <v>64</v>
      </c>
      <c r="J15" s="22">
        <f t="shared" si="2"/>
        <v>137</v>
      </c>
      <c r="K15" s="28">
        <v>15</v>
      </c>
      <c r="L15" s="17">
        <v>23</v>
      </c>
      <c r="M15" s="22">
        <f t="shared" si="3"/>
        <v>38</v>
      </c>
      <c r="N15" s="28">
        <v>10</v>
      </c>
      <c r="O15" s="17">
        <v>13</v>
      </c>
      <c r="P15" s="22">
        <f t="shared" si="4"/>
        <v>23</v>
      </c>
      <c r="Q15" s="28">
        <v>52</v>
      </c>
      <c r="R15" s="17">
        <v>48</v>
      </c>
      <c r="S15" s="22">
        <f t="shared" si="5"/>
        <v>100</v>
      </c>
      <c r="T15" s="28">
        <v>39</v>
      </c>
      <c r="U15" s="17">
        <v>33</v>
      </c>
      <c r="V15" s="22">
        <f t="shared" si="6"/>
        <v>72</v>
      </c>
      <c r="W15" s="28">
        <v>32</v>
      </c>
      <c r="X15" s="17">
        <v>22</v>
      </c>
      <c r="Y15" s="22">
        <f t="shared" si="7"/>
        <v>54</v>
      </c>
      <c r="Z15" s="28">
        <v>21</v>
      </c>
      <c r="AA15" s="17">
        <v>18</v>
      </c>
      <c r="AB15" s="22">
        <f t="shared" si="8"/>
        <v>39</v>
      </c>
      <c r="AC15" s="28">
        <f t="shared" si="9"/>
        <v>331</v>
      </c>
      <c r="AD15" s="17">
        <f t="shared" si="10"/>
        <v>335</v>
      </c>
      <c r="AE15" s="22">
        <f t="shared" si="11"/>
        <v>666</v>
      </c>
      <c r="AF15" s="28">
        <f t="shared" si="14"/>
        <v>194</v>
      </c>
      <c r="AG15" s="17">
        <f t="shared" si="12"/>
        <v>202</v>
      </c>
      <c r="AH15" s="22">
        <f t="shared" si="12"/>
        <v>396</v>
      </c>
      <c r="AI15" s="28">
        <f t="shared" si="15"/>
        <v>137</v>
      </c>
      <c r="AJ15" s="17">
        <f t="shared" si="13"/>
        <v>133</v>
      </c>
      <c r="AK15" s="22">
        <f t="shared" si="13"/>
        <v>270</v>
      </c>
    </row>
    <row r="16" spans="1:37" ht="15" customHeight="1">
      <c r="A16" s="30" t="s">
        <v>26</v>
      </c>
      <c r="B16" s="28">
        <v>62</v>
      </c>
      <c r="C16" s="17">
        <v>74</v>
      </c>
      <c r="D16" s="22">
        <f t="shared" si="0"/>
        <v>136</v>
      </c>
      <c r="E16" s="28">
        <v>10</v>
      </c>
      <c r="F16" s="17">
        <v>11</v>
      </c>
      <c r="G16" s="22">
        <f t="shared" si="1"/>
        <v>21</v>
      </c>
      <c r="H16" s="28">
        <v>48</v>
      </c>
      <c r="I16" s="17">
        <v>57</v>
      </c>
      <c r="J16" s="22">
        <f t="shared" si="2"/>
        <v>105</v>
      </c>
      <c r="K16" s="28">
        <v>19</v>
      </c>
      <c r="L16" s="17">
        <v>11</v>
      </c>
      <c r="M16" s="22">
        <f t="shared" si="3"/>
        <v>30</v>
      </c>
      <c r="N16" s="28">
        <v>8</v>
      </c>
      <c r="O16" s="17">
        <v>11</v>
      </c>
      <c r="P16" s="22">
        <f t="shared" si="4"/>
        <v>19</v>
      </c>
      <c r="Q16" s="28">
        <v>33</v>
      </c>
      <c r="R16" s="17">
        <v>30</v>
      </c>
      <c r="S16" s="22">
        <f t="shared" si="5"/>
        <v>63</v>
      </c>
      <c r="T16" s="28">
        <v>27</v>
      </c>
      <c r="U16" s="17">
        <v>22</v>
      </c>
      <c r="V16" s="22">
        <f t="shared" si="6"/>
        <v>49</v>
      </c>
      <c r="W16" s="28">
        <v>24</v>
      </c>
      <c r="X16" s="17">
        <v>22</v>
      </c>
      <c r="Y16" s="22">
        <f t="shared" si="7"/>
        <v>46</v>
      </c>
      <c r="Z16" s="28">
        <v>9</v>
      </c>
      <c r="AA16" s="17">
        <v>11</v>
      </c>
      <c r="AB16" s="22">
        <f t="shared" si="8"/>
        <v>20</v>
      </c>
      <c r="AC16" s="28">
        <f t="shared" si="9"/>
        <v>240</v>
      </c>
      <c r="AD16" s="17">
        <f t="shared" si="10"/>
        <v>249</v>
      </c>
      <c r="AE16" s="22">
        <f t="shared" si="11"/>
        <v>489</v>
      </c>
      <c r="AF16" s="28">
        <f t="shared" si="14"/>
        <v>138</v>
      </c>
      <c r="AG16" s="17">
        <f t="shared" si="12"/>
        <v>148</v>
      </c>
      <c r="AH16" s="22">
        <f t="shared" si="12"/>
        <v>286</v>
      </c>
      <c r="AI16" s="28">
        <f t="shared" si="15"/>
        <v>102</v>
      </c>
      <c r="AJ16" s="17">
        <f t="shared" si="13"/>
        <v>101</v>
      </c>
      <c r="AK16" s="22">
        <f t="shared" si="13"/>
        <v>203</v>
      </c>
    </row>
    <row r="17" spans="1:37" ht="15" customHeight="1">
      <c r="A17" s="30" t="s">
        <v>27</v>
      </c>
      <c r="B17" s="28">
        <v>53</v>
      </c>
      <c r="C17" s="17">
        <v>63</v>
      </c>
      <c r="D17" s="22">
        <f t="shared" si="0"/>
        <v>116</v>
      </c>
      <c r="E17" s="28">
        <v>8</v>
      </c>
      <c r="F17" s="17">
        <v>7</v>
      </c>
      <c r="G17" s="22">
        <f t="shared" si="1"/>
        <v>15</v>
      </c>
      <c r="H17" s="28">
        <v>34</v>
      </c>
      <c r="I17" s="17">
        <v>36</v>
      </c>
      <c r="J17" s="22">
        <f t="shared" si="2"/>
        <v>70</v>
      </c>
      <c r="K17" s="28">
        <v>12</v>
      </c>
      <c r="L17" s="17">
        <v>5</v>
      </c>
      <c r="M17" s="22">
        <f t="shared" si="3"/>
        <v>17</v>
      </c>
      <c r="N17" s="28">
        <v>7</v>
      </c>
      <c r="O17" s="17">
        <v>8</v>
      </c>
      <c r="P17" s="22">
        <f t="shared" si="4"/>
        <v>15</v>
      </c>
      <c r="Q17" s="28">
        <v>27</v>
      </c>
      <c r="R17" s="17">
        <v>27</v>
      </c>
      <c r="S17" s="22">
        <f t="shared" si="5"/>
        <v>54</v>
      </c>
      <c r="T17" s="28">
        <v>22</v>
      </c>
      <c r="U17" s="17">
        <v>13</v>
      </c>
      <c r="V17" s="22">
        <f t="shared" si="6"/>
        <v>35</v>
      </c>
      <c r="W17" s="28">
        <v>21</v>
      </c>
      <c r="X17" s="17">
        <v>27</v>
      </c>
      <c r="Y17" s="22">
        <f t="shared" si="7"/>
        <v>48</v>
      </c>
      <c r="Z17" s="28">
        <v>6</v>
      </c>
      <c r="AA17" s="17">
        <v>13</v>
      </c>
      <c r="AB17" s="22">
        <f t="shared" si="8"/>
        <v>19</v>
      </c>
      <c r="AC17" s="28">
        <f t="shared" si="9"/>
        <v>190</v>
      </c>
      <c r="AD17" s="17">
        <f t="shared" si="10"/>
        <v>199</v>
      </c>
      <c r="AE17" s="22">
        <f t="shared" si="11"/>
        <v>389</v>
      </c>
      <c r="AF17" s="28">
        <f t="shared" si="14"/>
        <v>115</v>
      </c>
      <c r="AG17" s="17">
        <f t="shared" si="12"/>
        <v>137</v>
      </c>
      <c r="AH17" s="22">
        <f t="shared" si="12"/>
        <v>252</v>
      </c>
      <c r="AI17" s="28">
        <f t="shared" si="15"/>
        <v>75</v>
      </c>
      <c r="AJ17" s="17">
        <f t="shared" si="13"/>
        <v>62</v>
      </c>
      <c r="AK17" s="22">
        <f t="shared" si="13"/>
        <v>137</v>
      </c>
    </row>
    <row r="18" spans="1:37" ht="15" customHeight="1">
      <c r="A18" s="30" t="s">
        <v>28</v>
      </c>
      <c r="B18" s="28">
        <v>51</v>
      </c>
      <c r="C18" s="17">
        <v>54</v>
      </c>
      <c r="D18" s="22">
        <f t="shared" si="0"/>
        <v>105</v>
      </c>
      <c r="E18" s="28">
        <v>4</v>
      </c>
      <c r="F18" s="17">
        <v>6</v>
      </c>
      <c r="G18" s="22">
        <f t="shared" si="1"/>
        <v>10</v>
      </c>
      <c r="H18" s="28">
        <v>36</v>
      </c>
      <c r="I18" s="17">
        <v>52</v>
      </c>
      <c r="J18" s="22">
        <f t="shared" si="2"/>
        <v>88</v>
      </c>
      <c r="K18" s="28">
        <v>7</v>
      </c>
      <c r="L18" s="17">
        <v>7</v>
      </c>
      <c r="M18" s="22">
        <f t="shared" si="3"/>
        <v>14</v>
      </c>
      <c r="N18" s="28">
        <v>4</v>
      </c>
      <c r="O18" s="17">
        <v>3</v>
      </c>
      <c r="P18" s="22">
        <f t="shared" si="4"/>
        <v>7</v>
      </c>
      <c r="Q18" s="28">
        <v>20</v>
      </c>
      <c r="R18" s="17">
        <v>22</v>
      </c>
      <c r="S18" s="22">
        <f t="shared" si="5"/>
        <v>42</v>
      </c>
      <c r="T18" s="28">
        <v>9</v>
      </c>
      <c r="U18" s="17">
        <v>21</v>
      </c>
      <c r="V18" s="22">
        <f t="shared" si="6"/>
        <v>30</v>
      </c>
      <c r="W18" s="28">
        <v>13</v>
      </c>
      <c r="X18" s="17">
        <v>16</v>
      </c>
      <c r="Y18" s="22">
        <f t="shared" si="7"/>
        <v>29</v>
      </c>
      <c r="Z18" s="28">
        <v>9</v>
      </c>
      <c r="AA18" s="17">
        <v>10</v>
      </c>
      <c r="AB18" s="22">
        <f t="shared" si="8"/>
        <v>19</v>
      </c>
      <c r="AC18" s="28">
        <f t="shared" si="9"/>
        <v>153</v>
      </c>
      <c r="AD18" s="17">
        <f t="shared" si="10"/>
        <v>191</v>
      </c>
      <c r="AE18" s="22">
        <f t="shared" si="11"/>
        <v>344</v>
      </c>
      <c r="AF18" s="28">
        <f t="shared" si="14"/>
        <v>97</v>
      </c>
      <c r="AG18" s="17">
        <f t="shared" si="12"/>
        <v>108</v>
      </c>
      <c r="AH18" s="22">
        <f t="shared" si="12"/>
        <v>205</v>
      </c>
      <c r="AI18" s="28">
        <f t="shared" si="15"/>
        <v>56</v>
      </c>
      <c r="AJ18" s="17">
        <f t="shared" si="13"/>
        <v>83</v>
      </c>
      <c r="AK18" s="22">
        <f t="shared" si="13"/>
        <v>139</v>
      </c>
    </row>
    <row r="19" spans="1:37" ht="15" customHeight="1">
      <c r="A19" s="30" t="s">
        <v>29</v>
      </c>
      <c r="B19" s="28">
        <v>30</v>
      </c>
      <c r="C19" s="17">
        <v>35</v>
      </c>
      <c r="D19" s="22">
        <f t="shared" si="0"/>
        <v>65</v>
      </c>
      <c r="E19" s="28">
        <v>6</v>
      </c>
      <c r="F19" s="17">
        <v>4</v>
      </c>
      <c r="G19" s="22">
        <f t="shared" si="1"/>
        <v>10</v>
      </c>
      <c r="H19" s="28">
        <v>24</v>
      </c>
      <c r="I19" s="17">
        <v>24</v>
      </c>
      <c r="J19" s="22">
        <f t="shared" si="2"/>
        <v>48</v>
      </c>
      <c r="K19" s="28">
        <v>2</v>
      </c>
      <c r="L19" s="17">
        <v>5</v>
      </c>
      <c r="M19" s="22">
        <f t="shared" si="3"/>
        <v>7</v>
      </c>
      <c r="N19" s="28">
        <v>2</v>
      </c>
      <c r="O19" s="17">
        <v>5</v>
      </c>
      <c r="P19" s="22">
        <f t="shared" si="4"/>
        <v>7</v>
      </c>
      <c r="Q19" s="28">
        <v>15</v>
      </c>
      <c r="R19" s="17">
        <v>13</v>
      </c>
      <c r="S19" s="22">
        <f t="shared" si="5"/>
        <v>28</v>
      </c>
      <c r="T19" s="28">
        <v>11</v>
      </c>
      <c r="U19" s="17">
        <v>14</v>
      </c>
      <c r="V19" s="22">
        <f t="shared" si="6"/>
        <v>25</v>
      </c>
      <c r="W19" s="28">
        <v>11</v>
      </c>
      <c r="X19" s="17">
        <v>14</v>
      </c>
      <c r="Y19" s="22">
        <f t="shared" si="7"/>
        <v>25</v>
      </c>
      <c r="Z19" s="28">
        <v>4</v>
      </c>
      <c r="AA19" s="17">
        <v>7</v>
      </c>
      <c r="AB19" s="22">
        <f t="shared" si="8"/>
        <v>11</v>
      </c>
      <c r="AC19" s="28">
        <f t="shared" si="9"/>
        <v>105</v>
      </c>
      <c r="AD19" s="17">
        <f t="shared" si="10"/>
        <v>121</v>
      </c>
      <c r="AE19" s="22">
        <f t="shared" si="11"/>
        <v>226</v>
      </c>
      <c r="AF19" s="28">
        <f t="shared" si="14"/>
        <v>66</v>
      </c>
      <c r="AG19" s="17">
        <f t="shared" si="12"/>
        <v>73</v>
      </c>
      <c r="AH19" s="22">
        <f t="shared" si="12"/>
        <v>139</v>
      </c>
      <c r="AI19" s="28">
        <f t="shared" si="15"/>
        <v>39</v>
      </c>
      <c r="AJ19" s="17">
        <f t="shared" si="13"/>
        <v>48</v>
      </c>
      <c r="AK19" s="22">
        <f t="shared" si="13"/>
        <v>87</v>
      </c>
    </row>
    <row r="20" spans="1:37" ht="15" customHeight="1">
      <c r="A20" s="30" t="s">
        <v>30</v>
      </c>
      <c r="B20" s="28">
        <v>26</v>
      </c>
      <c r="C20" s="17">
        <v>18</v>
      </c>
      <c r="D20" s="22">
        <f t="shared" si="0"/>
        <v>44</v>
      </c>
      <c r="E20" s="28">
        <v>1</v>
      </c>
      <c r="F20" s="17">
        <v>8</v>
      </c>
      <c r="G20" s="22">
        <f t="shared" si="1"/>
        <v>9</v>
      </c>
      <c r="H20" s="28">
        <v>22</v>
      </c>
      <c r="I20" s="17">
        <v>14</v>
      </c>
      <c r="J20" s="22">
        <f t="shared" si="2"/>
        <v>36</v>
      </c>
      <c r="K20" s="28">
        <v>1</v>
      </c>
      <c r="L20" s="17">
        <v>1</v>
      </c>
      <c r="M20" s="22">
        <f t="shared" si="3"/>
        <v>2</v>
      </c>
      <c r="N20" s="28">
        <v>2</v>
      </c>
      <c r="O20" s="17">
        <v>3</v>
      </c>
      <c r="P20" s="22">
        <f t="shared" si="4"/>
        <v>5</v>
      </c>
      <c r="Q20" s="28">
        <v>8</v>
      </c>
      <c r="R20" s="17">
        <v>11</v>
      </c>
      <c r="S20" s="22">
        <f t="shared" si="5"/>
        <v>19</v>
      </c>
      <c r="T20" s="28">
        <v>9</v>
      </c>
      <c r="U20" s="17">
        <v>16</v>
      </c>
      <c r="V20" s="22">
        <f t="shared" si="6"/>
        <v>25</v>
      </c>
      <c r="W20" s="28">
        <v>6</v>
      </c>
      <c r="X20" s="17">
        <v>11</v>
      </c>
      <c r="Y20" s="22">
        <f t="shared" si="7"/>
        <v>17</v>
      </c>
      <c r="Z20" s="28">
        <v>4</v>
      </c>
      <c r="AA20" s="17">
        <v>5</v>
      </c>
      <c r="AB20" s="22">
        <f t="shared" si="8"/>
        <v>9</v>
      </c>
      <c r="AC20" s="28">
        <f t="shared" si="9"/>
        <v>79</v>
      </c>
      <c r="AD20" s="17">
        <f t="shared" si="10"/>
        <v>87</v>
      </c>
      <c r="AE20" s="22">
        <f t="shared" si="11"/>
        <v>166</v>
      </c>
      <c r="AF20" s="28">
        <f t="shared" si="14"/>
        <v>45</v>
      </c>
      <c r="AG20" s="17">
        <f t="shared" si="12"/>
        <v>53</v>
      </c>
      <c r="AH20" s="22">
        <f t="shared" si="12"/>
        <v>98</v>
      </c>
      <c r="AI20" s="28">
        <f t="shared" si="15"/>
        <v>34</v>
      </c>
      <c r="AJ20" s="17">
        <f t="shared" si="13"/>
        <v>34</v>
      </c>
      <c r="AK20" s="22">
        <f t="shared" si="13"/>
        <v>68</v>
      </c>
    </row>
    <row r="21" spans="1:37" ht="15" customHeight="1" thickBot="1">
      <c r="A21" s="31" t="s">
        <v>31</v>
      </c>
      <c r="B21" s="29">
        <v>30</v>
      </c>
      <c r="C21" s="18">
        <v>34</v>
      </c>
      <c r="D21" s="24">
        <f t="shared" si="0"/>
        <v>64</v>
      </c>
      <c r="E21" s="29">
        <v>15</v>
      </c>
      <c r="F21" s="18">
        <v>9</v>
      </c>
      <c r="G21" s="24">
        <f t="shared" si="1"/>
        <v>24</v>
      </c>
      <c r="H21" s="29">
        <v>27</v>
      </c>
      <c r="I21" s="18">
        <v>31</v>
      </c>
      <c r="J21" s="24">
        <f t="shared" si="2"/>
        <v>58</v>
      </c>
      <c r="K21" s="29">
        <v>4</v>
      </c>
      <c r="L21" s="18">
        <v>10</v>
      </c>
      <c r="M21" s="24">
        <f t="shared" si="3"/>
        <v>14</v>
      </c>
      <c r="N21" s="29">
        <v>4</v>
      </c>
      <c r="O21" s="18">
        <v>5</v>
      </c>
      <c r="P21" s="24">
        <f t="shared" si="4"/>
        <v>9</v>
      </c>
      <c r="Q21" s="29">
        <v>13</v>
      </c>
      <c r="R21" s="18">
        <v>10</v>
      </c>
      <c r="S21" s="24">
        <f t="shared" si="5"/>
        <v>23</v>
      </c>
      <c r="T21" s="29">
        <v>9</v>
      </c>
      <c r="U21" s="18">
        <v>18</v>
      </c>
      <c r="V21" s="24">
        <f t="shared" si="6"/>
        <v>27</v>
      </c>
      <c r="W21" s="29">
        <v>12</v>
      </c>
      <c r="X21" s="18">
        <v>9</v>
      </c>
      <c r="Y21" s="24">
        <f t="shared" si="7"/>
        <v>21</v>
      </c>
      <c r="Z21" s="29">
        <v>6</v>
      </c>
      <c r="AA21" s="18">
        <v>15</v>
      </c>
      <c r="AB21" s="24">
        <f t="shared" si="8"/>
        <v>21</v>
      </c>
      <c r="AC21" s="29">
        <f t="shared" si="9"/>
        <v>120</v>
      </c>
      <c r="AD21" s="18">
        <f t="shared" si="10"/>
        <v>141</v>
      </c>
      <c r="AE21" s="24">
        <f t="shared" si="11"/>
        <v>261</v>
      </c>
      <c r="AF21" s="29">
        <f t="shared" si="14"/>
        <v>76</v>
      </c>
      <c r="AG21" s="18">
        <f t="shared" si="12"/>
        <v>77</v>
      </c>
      <c r="AH21" s="24">
        <f t="shared" si="12"/>
        <v>153</v>
      </c>
      <c r="AI21" s="29">
        <f t="shared" si="15"/>
        <v>44</v>
      </c>
      <c r="AJ21" s="18">
        <f t="shared" si="13"/>
        <v>64</v>
      </c>
      <c r="AK21" s="24">
        <f t="shared" si="13"/>
        <v>108</v>
      </c>
    </row>
    <row r="22" spans="1:37" ht="15" customHeight="1" thickBot="1" thickTop="1">
      <c r="A22" s="32" t="s">
        <v>0</v>
      </c>
      <c r="B22" s="25">
        <f aca="true" t="shared" si="16" ref="B22:AB22">SUM(B6:B21)</f>
        <v>1885</v>
      </c>
      <c r="C22" s="26">
        <f t="shared" si="16"/>
        <v>1794</v>
      </c>
      <c r="D22" s="27">
        <f t="shared" si="16"/>
        <v>3679</v>
      </c>
      <c r="E22" s="25">
        <f t="shared" si="16"/>
        <v>300</v>
      </c>
      <c r="F22" s="26">
        <f t="shared" si="16"/>
        <v>294</v>
      </c>
      <c r="G22" s="27">
        <f t="shared" si="16"/>
        <v>594</v>
      </c>
      <c r="H22" s="25">
        <f t="shared" si="16"/>
        <v>1501</v>
      </c>
      <c r="I22" s="26">
        <f t="shared" si="16"/>
        <v>1524</v>
      </c>
      <c r="J22" s="27">
        <f t="shared" si="16"/>
        <v>3025</v>
      </c>
      <c r="K22" s="25">
        <f t="shared" si="16"/>
        <v>336</v>
      </c>
      <c r="L22" s="26">
        <f t="shared" si="16"/>
        <v>314</v>
      </c>
      <c r="M22" s="27">
        <f t="shared" si="16"/>
        <v>650</v>
      </c>
      <c r="N22" s="25">
        <f t="shared" si="16"/>
        <v>337</v>
      </c>
      <c r="O22" s="26">
        <f t="shared" si="16"/>
        <v>308</v>
      </c>
      <c r="P22" s="27">
        <f t="shared" si="16"/>
        <v>645</v>
      </c>
      <c r="Q22" s="25">
        <f t="shared" si="16"/>
        <v>943</v>
      </c>
      <c r="R22" s="26">
        <f t="shared" si="16"/>
        <v>950</v>
      </c>
      <c r="S22" s="27">
        <f t="shared" si="16"/>
        <v>1893</v>
      </c>
      <c r="T22" s="25">
        <f t="shared" si="16"/>
        <v>767</v>
      </c>
      <c r="U22" s="26">
        <f t="shared" si="16"/>
        <v>712</v>
      </c>
      <c r="V22" s="27">
        <f t="shared" si="16"/>
        <v>1479</v>
      </c>
      <c r="W22" s="25">
        <f t="shared" si="16"/>
        <v>600</v>
      </c>
      <c r="X22" s="26">
        <f t="shared" si="16"/>
        <v>630</v>
      </c>
      <c r="Y22" s="27">
        <f t="shared" si="16"/>
        <v>1230</v>
      </c>
      <c r="Z22" s="25">
        <f t="shared" si="16"/>
        <v>403</v>
      </c>
      <c r="AA22" s="26">
        <f t="shared" si="16"/>
        <v>395</v>
      </c>
      <c r="AB22" s="27">
        <f t="shared" si="16"/>
        <v>798</v>
      </c>
      <c r="AC22" s="25">
        <f t="shared" si="9"/>
        <v>7072</v>
      </c>
      <c r="AD22" s="26">
        <f t="shared" si="10"/>
        <v>6921</v>
      </c>
      <c r="AE22" s="27">
        <f t="shared" si="11"/>
        <v>13993</v>
      </c>
      <c r="AF22" s="25">
        <f t="shared" si="14"/>
        <v>4131</v>
      </c>
      <c r="AG22" s="26">
        <f>C22+F22+R22+X22+AA22</f>
        <v>4063</v>
      </c>
      <c r="AH22" s="27">
        <f>D22+G22+S22+Y22+AB22</f>
        <v>8194</v>
      </c>
      <c r="AI22" s="25">
        <f t="shared" si="15"/>
        <v>2941</v>
      </c>
      <c r="AJ22" s="26">
        <f>I22+L22+O22+U22</f>
        <v>2858</v>
      </c>
      <c r="AK22" s="27">
        <f>J22+M22+P22+V22</f>
        <v>5799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37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227</v>
      </c>
      <c r="C6" s="13">
        <v>175</v>
      </c>
      <c r="D6" s="22">
        <f aca="true" t="shared" si="0" ref="D6:D21">B6+C6</f>
        <v>402</v>
      </c>
      <c r="E6" s="21">
        <v>17</v>
      </c>
      <c r="F6" s="13">
        <v>14</v>
      </c>
      <c r="G6" s="22">
        <f aca="true" t="shared" si="1" ref="G6:G21">E6+F6</f>
        <v>31</v>
      </c>
      <c r="H6" s="21">
        <v>217</v>
      </c>
      <c r="I6" s="13">
        <v>193</v>
      </c>
      <c r="J6" s="22">
        <f aca="true" t="shared" si="2" ref="J6:J21">H6+I6</f>
        <v>410</v>
      </c>
      <c r="K6" s="21">
        <v>32</v>
      </c>
      <c r="L6" s="13">
        <v>31</v>
      </c>
      <c r="M6" s="22">
        <f aca="true" t="shared" si="3" ref="M6:M21">K6+L6</f>
        <v>63</v>
      </c>
      <c r="N6" s="21">
        <v>40</v>
      </c>
      <c r="O6" s="13">
        <v>41</v>
      </c>
      <c r="P6" s="22">
        <f aca="true" t="shared" si="4" ref="P6:P21">N6+O6</f>
        <v>81</v>
      </c>
      <c r="Q6" s="21">
        <v>123</v>
      </c>
      <c r="R6" s="13">
        <v>103</v>
      </c>
      <c r="S6" s="22">
        <f aca="true" t="shared" si="5" ref="S6:S21">Q6+R6</f>
        <v>226</v>
      </c>
      <c r="T6" s="21">
        <v>82</v>
      </c>
      <c r="U6" s="13">
        <v>79</v>
      </c>
      <c r="V6" s="22">
        <f aca="true" t="shared" si="6" ref="V6:V21">T6+U6</f>
        <v>161</v>
      </c>
      <c r="W6" s="21">
        <v>47</v>
      </c>
      <c r="X6" s="13">
        <v>64</v>
      </c>
      <c r="Y6" s="22">
        <f aca="true" t="shared" si="7" ref="Y6:Y21">W6+X6</f>
        <v>111</v>
      </c>
      <c r="Z6" s="21">
        <v>46</v>
      </c>
      <c r="AA6" s="13">
        <v>33</v>
      </c>
      <c r="AB6" s="22">
        <f aca="true" t="shared" si="8" ref="AB6:AB21">Z6+AA6</f>
        <v>79</v>
      </c>
      <c r="AC6" s="21">
        <f aca="true" t="shared" si="9" ref="AC6:AE22">B6+E6+H6+K6+N6+Q6+T6+W6+Z6</f>
        <v>831</v>
      </c>
      <c r="AD6" s="13">
        <f t="shared" si="9"/>
        <v>733</v>
      </c>
      <c r="AE6" s="22">
        <f t="shared" si="9"/>
        <v>1564</v>
      </c>
      <c r="AF6" s="21">
        <f>B6+E6+Q6+W6+Z6</f>
        <v>460</v>
      </c>
      <c r="AG6" s="13">
        <f aca="true" t="shared" si="10" ref="AG6:AH21">C6+F6+R6+X6+AA6</f>
        <v>389</v>
      </c>
      <c r="AH6" s="22">
        <f t="shared" si="10"/>
        <v>849</v>
      </c>
      <c r="AI6" s="21">
        <f>H6+K6+N6+T6</f>
        <v>371</v>
      </c>
      <c r="AJ6" s="13">
        <f aca="true" t="shared" si="11" ref="AJ6:AK21">I6+L6+O6+U6</f>
        <v>344</v>
      </c>
      <c r="AK6" s="22">
        <f t="shared" si="11"/>
        <v>715</v>
      </c>
    </row>
    <row r="7" spans="1:37" ht="15" customHeight="1">
      <c r="A7" s="30" t="s">
        <v>17</v>
      </c>
      <c r="B7" s="21">
        <v>227</v>
      </c>
      <c r="C7" s="13">
        <v>199</v>
      </c>
      <c r="D7" s="22">
        <f t="shared" si="0"/>
        <v>426</v>
      </c>
      <c r="E7" s="21">
        <v>39</v>
      </c>
      <c r="F7" s="13">
        <v>35</v>
      </c>
      <c r="G7" s="22">
        <f t="shared" si="1"/>
        <v>74</v>
      </c>
      <c r="H7" s="21">
        <v>157</v>
      </c>
      <c r="I7" s="13">
        <v>168</v>
      </c>
      <c r="J7" s="22">
        <f t="shared" si="2"/>
        <v>325</v>
      </c>
      <c r="K7" s="21">
        <v>33</v>
      </c>
      <c r="L7" s="13">
        <v>39</v>
      </c>
      <c r="M7" s="22">
        <f t="shared" si="3"/>
        <v>72</v>
      </c>
      <c r="N7" s="21">
        <v>44</v>
      </c>
      <c r="O7" s="13">
        <v>33</v>
      </c>
      <c r="P7" s="22">
        <f t="shared" si="4"/>
        <v>77</v>
      </c>
      <c r="Q7" s="21">
        <v>106</v>
      </c>
      <c r="R7" s="13">
        <v>107</v>
      </c>
      <c r="S7" s="22">
        <f t="shared" si="5"/>
        <v>213</v>
      </c>
      <c r="T7" s="21">
        <v>104</v>
      </c>
      <c r="U7" s="13">
        <v>76</v>
      </c>
      <c r="V7" s="22">
        <f t="shared" si="6"/>
        <v>180</v>
      </c>
      <c r="W7" s="21">
        <v>67</v>
      </c>
      <c r="X7" s="13">
        <v>62</v>
      </c>
      <c r="Y7" s="22">
        <f t="shared" si="7"/>
        <v>129</v>
      </c>
      <c r="Z7" s="21">
        <v>53</v>
      </c>
      <c r="AA7" s="13">
        <v>50</v>
      </c>
      <c r="AB7" s="22">
        <f t="shared" si="8"/>
        <v>103</v>
      </c>
      <c r="AC7" s="21">
        <f t="shared" si="9"/>
        <v>830</v>
      </c>
      <c r="AD7" s="13">
        <f t="shared" si="9"/>
        <v>769</v>
      </c>
      <c r="AE7" s="22">
        <f t="shared" si="9"/>
        <v>1599</v>
      </c>
      <c r="AF7" s="21">
        <f aca="true" t="shared" si="12" ref="AF7:AF22">B7+E7+Q7+W7+Z7</f>
        <v>492</v>
      </c>
      <c r="AG7" s="13">
        <f t="shared" si="10"/>
        <v>453</v>
      </c>
      <c r="AH7" s="22">
        <f t="shared" si="10"/>
        <v>945</v>
      </c>
      <c r="AI7" s="21">
        <f aca="true" t="shared" si="13" ref="AI7:AI22">H7+K7+N7+T7</f>
        <v>338</v>
      </c>
      <c r="AJ7" s="13">
        <f t="shared" si="11"/>
        <v>316</v>
      </c>
      <c r="AK7" s="22">
        <f t="shared" si="11"/>
        <v>654</v>
      </c>
    </row>
    <row r="8" spans="1:37" ht="15" customHeight="1">
      <c r="A8" s="30" t="s">
        <v>18</v>
      </c>
      <c r="B8" s="21">
        <v>228</v>
      </c>
      <c r="C8" s="13">
        <v>204</v>
      </c>
      <c r="D8" s="22">
        <f t="shared" si="0"/>
        <v>432</v>
      </c>
      <c r="E8" s="21">
        <v>38</v>
      </c>
      <c r="F8" s="13">
        <v>32</v>
      </c>
      <c r="G8" s="22">
        <f t="shared" si="1"/>
        <v>70</v>
      </c>
      <c r="H8" s="21">
        <v>159</v>
      </c>
      <c r="I8" s="13">
        <v>172</v>
      </c>
      <c r="J8" s="22">
        <f t="shared" si="2"/>
        <v>331</v>
      </c>
      <c r="K8" s="21">
        <v>30</v>
      </c>
      <c r="L8" s="13">
        <v>28</v>
      </c>
      <c r="M8" s="22">
        <f t="shared" si="3"/>
        <v>58</v>
      </c>
      <c r="N8" s="21">
        <v>50</v>
      </c>
      <c r="O8" s="13">
        <v>38</v>
      </c>
      <c r="P8" s="22">
        <f t="shared" si="4"/>
        <v>88</v>
      </c>
      <c r="Q8" s="21">
        <v>110</v>
      </c>
      <c r="R8" s="13">
        <v>106</v>
      </c>
      <c r="S8" s="22">
        <f t="shared" si="5"/>
        <v>216</v>
      </c>
      <c r="T8" s="21">
        <v>102</v>
      </c>
      <c r="U8" s="13">
        <v>91</v>
      </c>
      <c r="V8" s="22">
        <f t="shared" si="6"/>
        <v>193</v>
      </c>
      <c r="W8" s="21">
        <v>54</v>
      </c>
      <c r="X8" s="13">
        <v>69</v>
      </c>
      <c r="Y8" s="22">
        <f t="shared" si="7"/>
        <v>123</v>
      </c>
      <c r="Z8" s="21">
        <v>65</v>
      </c>
      <c r="AA8" s="13">
        <v>57</v>
      </c>
      <c r="AB8" s="22">
        <f t="shared" si="8"/>
        <v>122</v>
      </c>
      <c r="AC8" s="21">
        <f t="shared" si="9"/>
        <v>836</v>
      </c>
      <c r="AD8" s="13">
        <f t="shared" si="9"/>
        <v>797</v>
      </c>
      <c r="AE8" s="22">
        <f t="shared" si="9"/>
        <v>1633</v>
      </c>
      <c r="AF8" s="21">
        <f t="shared" si="12"/>
        <v>495</v>
      </c>
      <c r="AG8" s="13">
        <f t="shared" si="10"/>
        <v>468</v>
      </c>
      <c r="AH8" s="22">
        <f t="shared" si="10"/>
        <v>963</v>
      </c>
      <c r="AI8" s="21">
        <f t="shared" si="13"/>
        <v>341</v>
      </c>
      <c r="AJ8" s="13">
        <f t="shared" si="11"/>
        <v>329</v>
      </c>
      <c r="AK8" s="22">
        <f t="shared" si="11"/>
        <v>670</v>
      </c>
    </row>
    <row r="9" spans="1:37" ht="15" customHeight="1">
      <c r="A9" s="30" t="s">
        <v>19</v>
      </c>
      <c r="B9" s="28">
        <v>184</v>
      </c>
      <c r="C9" s="17">
        <v>187</v>
      </c>
      <c r="D9" s="22">
        <f t="shared" si="0"/>
        <v>371</v>
      </c>
      <c r="E9" s="28">
        <v>40</v>
      </c>
      <c r="F9" s="17">
        <v>32</v>
      </c>
      <c r="G9" s="22">
        <f t="shared" si="1"/>
        <v>72</v>
      </c>
      <c r="H9" s="28">
        <v>150</v>
      </c>
      <c r="I9" s="17">
        <v>126</v>
      </c>
      <c r="J9" s="22">
        <f t="shared" si="2"/>
        <v>276</v>
      </c>
      <c r="K9" s="28">
        <v>33</v>
      </c>
      <c r="L9" s="17">
        <v>23</v>
      </c>
      <c r="M9" s="22">
        <f t="shared" si="3"/>
        <v>56</v>
      </c>
      <c r="N9" s="28">
        <v>35</v>
      </c>
      <c r="O9" s="17">
        <v>20</v>
      </c>
      <c r="P9" s="22">
        <f t="shared" si="4"/>
        <v>55</v>
      </c>
      <c r="Q9" s="28">
        <v>98</v>
      </c>
      <c r="R9" s="17">
        <v>113</v>
      </c>
      <c r="S9" s="22">
        <f t="shared" si="5"/>
        <v>211</v>
      </c>
      <c r="T9" s="28">
        <v>60</v>
      </c>
      <c r="U9" s="17">
        <v>61</v>
      </c>
      <c r="V9" s="22">
        <f t="shared" si="6"/>
        <v>121</v>
      </c>
      <c r="W9" s="28">
        <v>51</v>
      </c>
      <c r="X9" s="17">
        <v>56</v>
      </c>
      <c r="Y9" s="22">
        <f t="shared" si="7"/>
        <v>107</v>
      </c>
      <c r="Z9" s="28">
        <v>52</v>
      </c>
      <c r="AA9" s="17">
        <v>44</v>
      </c>
      <c r="AB9" s="22">
        <f t="shared" si="8"/>
        <v>96</v>
      </c>
      <c r="AC9" s="28">
        <f t="shared" si="9"/>
        <v>703</v>
      </c>
      <c r="AD9" s="17">
        <f t="shared" si="9"/>
        <v>662</v>
      </c>
      <c r="AE9" s="22">
        <f t="shared" si="9"/>
        <v>1365</v>
      </c>
      <c r="AF9" s="28">
        <f t="shared" si="12"/>
        <v>425</v>
      </c>
      <c r="AG9" s="17">
        <f t="shared" si="10"/>
        <v>432</v>
      </c>
      <c r="AH9" s="22">
        <f t="shared" si="10"/>
        <v>857</v>
      </c>
      <c r="AI9" s="28">
        <f t="shared" si="13"/>
        <v>278</v>
      </c>
      <c r="AJ9" s="17">
        <f t="shared" si="11"/>
        <v>230</v>
      </c>
      <c r="AK9" s="22">
        <f t="shared" si="11"/>
        <v>508</v>
      </c>
    </row>
    <row r="10" spans="1:37" ht="15" customHeight="1">
      <c r="A10" s="30" t="s">
        <v>20</v>
      </c>
      <c r="B10" s="28">
        <v>172</v>
      </c>
      <c r="C10" s="17">
        <v>151</v>
      </c>
      <c r="D10" s="22">
        <f t="shared" si="0"/>
        <v>323</v>
      </c>
      <c r="E10" s="28">
        <v>27</v>
      </c>
      <c r="F10" s="17">
        <v>28</v>
      </c>
      <c r="G10" s="22">
        <f t="shared" si="1"/>
        <v>55</v>
      </c>
      <c r="H10" s="28">
        <v>108</v>
      </c>
      <c r="I10" s="17">
        <v>135</v>
      </c>
      <c r="J10" s="22">
        <f t="shared" si="2"/>
        <v>243</v>
      </c>
      <c r="K10" s="28">
        <v>33</v>
      </c>
      <c r="L10" s="17">
        <v>38</v>
      </c>
      <c r="M10" s="22">
        <f t="shared" si="3"/>
        <v>71</v>
      </c>
      <c r="N10" s="28">
        <v>22</v>
      </c>
      <c r="O10" s="17">
        <v>22</v>
      </c>
      <c r="P10" s="22">
        <f t="shared" si="4"/>
        <v>44</v>
      </c>
      <c r="Q10" s="28">
        <v>83</v>
      </c>
      <c r="R10" s="17">
        <v>83</v>
      </c>
      <c r="S10" s="22">
        <f t="shared" si="5"/>
        <v>166</v>
      </c>
      <c r="T10" s="28">
        <v>62</v>
      </c>
      <c r="U10" s="17">
        <v>61</v>
      </c>
      <c r="V10" s="22">
        <f t="shared" si="6"/>
        <v>123</v>
      </c>
      <c r="W10" s="28">
        <v>54</v>
      </c>
      <c r="X10" s="17">
        <v>56</v>
      </c>
      <c r="Y10" s="22">
        <f t="shared" si="7"/>
        <v>110</v>
      </c>
      <c r="Z10" s="28">
        <v>28</v>
      </c>
      <c r="AA10" s="17">
        <v>25</v>
      </c>
      <c r="AB10" s="22">
        <f t="shared" si="8"/>
        <v>53</v>
      </c>
      <c r="AC10" s="28">
        <f t="shared" si="9"/>
        <v>589</v>
      </c>
      <c r="AD10" s="17">
        <f t="shared" si="9"/>
        <v>599</v>
      </c>
      <c r="AE10" s="22">
        <f t="shared" si="9"/>
        <v>1188</v>
      </c>
      <c r="AF10" s="28">
        <f t="shared" si="12"/>
        <v>364</v>
      </c>
      <c r="AG10" s="17">
        <f t="shared" si="10"/>
        <v>343</v>
      </c>
      <c r="AH10" s="22">
        <f t="shared" si="10"/>
        <v>707</v>
      </c>
      <c r="AI10" s="28">
        <f t="shared" si="13"/>
        <v>225</v>
      </c>
      <c r="AJ10" s="17">
        <f t="shared" si="11"/>
        <v>256</v>
      </c>
      <c r="AK10" s="22">
        <f t="shared" si="11"/>
        <v>481</v>
      </c>
    </row>
    <row r="11" spans="1:37" ht="15" customHeight="1">
      <c r="A11" s="30" t="s">
        <v>21</v>
      </c>
      <c r="B11" s="28">
        <v>149</v>
      </c>
      <c r="C11" s="17">
        <v>144</v>
      </c>
      <c r="D11" s="22">
        <f t="shared" si="0"/>
        <v>293</v>
      </c>
      <c r="E11" s="28">
        <v>26</v>
      </c>
      <c r="F11" s="17">
        <v>20</v>
      </c>
      <c r="G11" s="22">
        <f t="shared" si="1"/>
        <v>46</v>
      </c>
      <c r="H11" s="28">
        <v>146</v>
      </c>
      <c r="I11" s="17">
        <v>140</v>
      </c>
      <c r="J11" s="22">
        <f t="shared" si="2"/>
        <v>286</v>
      </c>
      <c r="K11" s="28">
        <v>33</v>
      </c>
      <c r="L11" s="17">
        <v>29</v>
      </c>
      <c r="M11" s="22">
        <f t="shared" si="3"/>
        <v>62</v>
      </c>
      <c r="N11" s="28">
        <v>31</v>
      </c>
      <c r="O11" s="17">
        <v>29</v>
      </c>
      <c r="P11" s="22">
        <f t="shared" si="4"/>
        <v>60</v>
      </c>
      <c r="Q11" s="28">
        <v>54</v>
      </c>
      <c r="R11" s="17">
        <v>77</v>
      </c>
      <c r="S11" s="22">
        <f t="shared" si="5"/>
        <v>131</v>
      </c>
      <c r="T11" s="28">
        <v>69</v>
      </c>
      <c r="U11" s="17">
        <v>51</v>
      </c>
      <c r="V11" s="22">
        <f t="shared" si="6"/>
        <v>120</v>
      </c>
      <c r="W11" s="28">
        <v>57</v>
      </c>
      <c r="X11" s="17">
        <v>58</v>
      </c>
      <c r="Y11" s="22">
        <f t="shared" si="7"/>
        <v>115</v>
      </c>
      <c r="Z11" s="28">
        <v>27</v>
      </c>
      <c r="AA11" s="17">
        <v>18</v>
      </c>
      <c r="AB11" s="22">
        <f t="shared" si="8"/>
        <v>45</v>
      </c>
      <c r="AC11" s="28">
        <f t="shared" si="9"/>
        <v>592</v>
      </c>
      <c r="AD11" s="17">
        <f t="shared" si="9"/>
        <v>566</v>
      </c>
      <c r="AE11" s="22">
        <f t="shared" si="9"/>
        <v>1158</v>
      </c>
      <c r="AF11" s="28">
        <f t="shared" si="12"/>
        <v>313</v>
      </c>
      <c r="AG11" s="17">
        <f t="shared" si="10"/>
        <v>317</v>
      </c>
      <c r="AH11" s="22">
        <f t="shared" si="10"/>
        <v>630</v>
      </c>
      <c r="AI11" s="28">
        <f t="shared" si="13"/>
        <v>279</v>
      </c>
      <c r="AJ11" s="17">
        <f t="shared" si="11"/>
        <v>249</v>
      </c>
      <c r="AK11" s="22">
        <f t="shared" si="11"/>
        <v>528</v>
      </c>
    </row>
    <row r="12" spans="1:37" ht="15" customHeight="1">
      <c r="A12" s="30" t="s">
        <v>22</v>
      </c>
      <c r="B12" s="28">
        <v>182</v>
      </c>
      <c r="C12" s="17">
        <v>192</v>
      </c>
      <c r="D12" s="22">
        <f t="shared" si="0"/>
        <v>374</v>
      </c>
      <c r="E12" s="28">
        <v>20</v>
      </c>
      <c r="F12" s="17">
        <v>30</v>
      </c>
      <c r="G12" s="22">
        <f t="shared" si="1"/>
        <v>50</v>
      </c>
      <c r="H12" s="28">
        <v>153</v>
      </c>
      <c r="I12" s="17">
        <v>137</v>
      </c>
      <c r="J12" s="22">
        <f t="shared" si="2"/>
        <v>290</v>
      </c>
      <c r="K12" s="28">
        <v>30</v>
      </c>
      <c r="L12" s="17">
        <v>20</v>
      </c>
      <c r="M12" s="22">
        <f t="shared" si="3"/>
        <v>50</v>
      </c>
      <c r="N12" s="28">
        <v>36</v>
      </c>
      <c r="O12" s="17">
        <v>30</v>
      </c>
      <c r="P12" s="22">
        <f t="shared" si="4"/>
        <v>66</v>
      </c>
      <c r="Q12" s="28">
        <v>72</v>
      </c>
      <c r="R12" s="17">
        <v>77</v>
      </c>
      <c r="S12" s="22">
        <f t="shared" si="5"/>
        <v>149</v>
      </c>
      <c r="T12" s="28">
        <v>65</v>
      </c>
      <c r="U12" s="17">
        <v>59</v>
      </c>
      <c r="V12" s="22">
        <f t="shared" si="6"/>
        <v>124</v>
      </c>
      <c r="W12" s="28">
        <v>58</v>
      </c>
      <c r="X12" s="17">
        <v>67</v>
      </c>
      <c r="Y12" s="22">
        <f t="shared" si="7"/>
        <v>125</v>
      </c>
      <c r="Z12" s="28">
        <v>27</v>
      </c>
      <c r="AA12" s="17">
        <v>37</v>
      </c>
      <c r="AB12" s="22">
        <f t="shared" si="8"/>
        <v>64</v>
      </c>
      <c r="AC12" s="28">
        <f t="shared" si="9"/>
        <v>643</v>
      </c>
      <c r="AD12" s="17">
        <f t="shared" si="9"/>
        <v>649</v>
      </c>
      <c r="AE12" s="22">
        <f t="shared" si="9"/>
        <v>1292</v>
      </c>
      <c r="AF12" s="28">
        <f t="shared" si="12"/>
        <v>359</v>
      </c>
      <c r="AG12" s="17">
        <f t="shared" si="10"/>
        <v>403</v>
      </c>
      <c r="AH12" s="22">
        <f t="shared" si="10"/>
        <v>762</v>
      </c>
      <c r="AI12" s="28">
        <f t="shared" si="13"/>
        <v>284</v>
      </c>
      <c r="AJ12" s="17">
        <f t="shared" si="11"/>
        <v>246</v>
      </c>
      <c r="AK12" s="22">
        <f t="shared" si="11"/>
        <v>530</v>
      </c>
    </row>
    <row r="13" spans="1:37" ht="15" customHeight="1">
      <c r="A13" s="30" t="s">
        <v>23</v>
      </c>
      <c r="B13" s="28">
        <v>141</v>
      </c>
      <c r="C13" s="17">
        <v>133</v>
      </c>
      <c r="D13" s="22">
        <f t="shared" si="0"/>
        <v>274</v>
      </c>
      <c r="E13" s="28">
        <v>19</v>
      </c>
      <c r="F13" s="17">
        <v>28</v>
      </c>
      <c r="G13" s="22">
        <f t="shared" si="1"/>
        <v>47</v>
      </c>
      <c r="H13" s="28">
        <v>108</v>
      </c>
      <c r="I13" s="17">
        <v>123</v>
      </c>
      <c r="J13" s="22">
        <f t="shared" si="2"/>
        <v>231</v>
      </c>
      <c r="K13" s="28">
        <v>23</v>
      </c>
      <c r="L13" s="17">
        <v>25</v>
      </c>
      <c r="M13" s="22">
        <f t="shared" si="3"/>
        <v>48</v>
      </c>
      <c r="N13" s="28">
        <v>30</v>
      </c>
      <c r="O13" s="17">
        <v>30</v>
      </c>
      <c r="P13" s="22">
        <f t="shared" si="4"/>
        <v>60</v>
      </c>
      <c r="Q13" s="28">
        <v>75</v>
      </c>
      <c r="R13" s="17">
        <v>73</v>
      </c>
      <c r="S13" s="22">
        <f t="shared" si="5"/>
        <v>148</v>
      </c>
      <c r="T13" s="28">
        <v>57</v>
      </c>
      <c r="U13" s="17">
        <v>44</v>
      </c>
      <c r="V13" s="22">
        <f t="shared" si="6"/>
        <v>101</v>
      </c>
      <c r="W13" s="28">
        <v>55</v>
      </c>
      <c r="X13" s="17">
        <v>49</v>
      </c>
      <c r="Y13" s="22">
        <f t="shared" si="7"/>
        <v>104</v>
      </c>
      <c r="Z13" s="28">
        <v>30</v>
      </c>
      <c r="AA13" s="17">
        <v>32</v>
      </c>
      <c r="AB13" s="22">
        <f t="shared" si="8"/>
        <v>62</v>
      </c>
      <c r="AC13" s="28">
        <f t="shared" si="9"/>
        <v>538</v>
      </c>
      <c r="AD13" s="17">
        <f t="shared" si="9"/>
        <v>537</v>
      </c>
      <c r="AE13" s="22">
        <f t="shared" si="9"/>
        <v>1075</v>
      </c>
      <c r="AF13" s="28">
        <f t="shared" si="12"/>
        <v>320</v>
      </c>
      <c r="AG13" s="17">
        <f t="shared" si="10"/>
        <v>315</v>
      </c>
      <c r="AH13" s="22">
        <f t="shared" si="10"/>
        <v>635</v>
      </c>
      <c r="AI13" s="28">
        <f t="shared" si="13"/>
        <v>218</v>
      </c>
      <c r="AJ13" s="17">
        <f t="shared" si="11"/>
        <v>222</v>
      </c>
      <c r="AK13" s="22">
        <f t="shared" si="11"/>
        <v>440</v>
      </c>
    </row>
    <row r="14" spans="1:37" ht="15" customHeight="1">
      <c r="A14" s="30" t="s">
        <v>24</v>
      </c>
      <c r="B14" s="28">
        <v>112</v>
      </c>
      <c r="C14" s="17">
        <v>112</v>
      </c>
      <c r="D14" s="22">
        <f t="shared" si="0"/>
        <v>224</v>
      </c>
      <c r="E14" s="28">
        <v>22</v>
      </c>
      <c r="F14" s="17">
        <v>22</v>
      </c>
      <c r="G14" s="22">
        <f t="shared" si="1"/>
        <v>44</v>
      </c>
      <c r="H14" s="28">
        <v>98</v>
      </c>
      <c r="I14" s="17">
        <v>97</v>
      </c>
      <c r="J14" s="22">
        <f t="shared" si="2"/>
        <v>195</v>
      </c>
      <c r="K14" s="28">
        <v>22</v>
      </c>
      <c r="L14" s="17">
        <v>17</v>
      </c>
      <c r="M14" s="22">
        <f t="shared" si="3"/>
        <v>39</v>
      </c>
      <c r="N14" s="28">
        <v>20</v>
      </c>
      <c r="O14" s="17">
        <v>19</v>
      </c>
      <c r="P14" s="22">
        <f t="shared" si="4"/>
        <v>39</v>
      </c>
      <c r="Q14" s="28">
        <v>63</v>
      </c>
      <c r="R14" s="17">
        <v>61</v>
      </c>
      <c r="S14" s="22">
        <f t="shared" si="5"/>
        <v>124</v>
      </c>
      <c r="T14" s="28">
        <v>46</v>
      </c>
      <c r="U14" s="17">
        <v>43</v>
      </c>
      <c r="V14" s="22">
        <f t="shared" si="6"/>
        <v>89</v>
      </c>
      <c r="W14" s="28">
        <v>39</v>
      </c>
      <c r="X14" s="17">
        <v>38</v>
      </c>
      <c r="Y14" s="22">
        <f t="shared" si="7"/>
        <v>77</v>
      </c>
      <c r="Z14" s="28">
        <v>27</v>
      </c>
      <c r="AA14" s="17">
        <v>33</v>
      </c>
      <c r="AB14" s="22">
        <f t="shared" si="8"/>
        <v>60</v>
      </c>
      <c r="AC14" s="28">
        <f t="shared" si="9"/>
        <v>449</v>
      </c>
      <c r="AD14" s="17">
        <f t="shared" si="9"/>
        <v>442</v>
      </c>
      <c r="AE14" s="22">
        <f t="shared" si="9"/>
        <v>891</v>
      </c>
      <c r="AF14" s="28">
        <f t="shared" si="12"/>
        <v>263</v>
      </c>
      <c r="AG14" s="17">
        <f t="shared" si="10"/>
        <v>266</v>
      </c>
      <c r="AH14" s="22">
        <f t="shared" si="10"/>
        <v>529</v>
      </c>
      <c r="AI14" s="28">
        <f t="shared" si="13"/>
        <v>186</v>
      </c>
      <c r="AJ14" s="17">
        <f t="shared" si="11"/>
        <v>176</v>
      </c>
      <c r="AK14" s="22">
        <f t="shared" si="11"/>
        <v>362</v>
      </c>
    </row>
    <row r="15" spans="1:37" ht="15" customHeight="1">
      <c r="A15" s="30" t="s">
        <v>25</v>
      </c>
      <c r="B15" s="28">
        <v>86</v>
      </c>
      <c r="C15" s="17">
        <v>101</v>
      </c>
      <c r="D15" s="22">
        <f t="shared" si="0"/>
        <v>187</v>
      </c>
      <c r="E15" s="28">
        <v>14</v>
      </c>
      <c r="F15" s="17">
        <v>15</v>
      </c>
      <c r="G15" s="22">
        <f t="shared" si="1"/>
        <v>29</v>
      </c>
      <c r="H15" s="28">
        <v>69</v>
      </c>
      <c r="I15" s="17">
        <v>67</v>
      </c>
      <c r="J15" s="22">
        <f t="shared" si="2"/>
        <v>136</v>
      </c>
      <c r="K15" s="28">
        <v>15</v>
      </c>
      <c r="L15" s="17">
        <v>21</v>
      </c>
      <c r="M15" s="22">
        <f t="shared" si="3"/>
        <v>36</v>
      </c>
      <c r="N15" s="28">
        <v>12</v>
      </c>
      <c r="O15" s="17">
        <v>13</v>
      </c>
      <c r="P15" s="22">
        <f t="shared" si="4"/>
        <v>25</v>
      </c>
      <c r="Q15" s="28">
        <v>55</v>
      </c>
      <c r="R15" s="17">
        <v>51</v>
      </c>
      <c r="S15" s="22">
        <f t="shared" si="5"/>
        <v>106</v>
      </c>
      <c r="T15" s="28">
        <v>39</v>
      </c>
      <c r="U15" s="17">
        <v>35</v>
      </c>
      <c r="V15" s="22">
        <f t="shared" si="6"/>
        <v>74</v>
      </c>
      <c r="W15" s="28">
        <v>35</v>
      </c>
      <c r="X15" s="17">
        <v>22</v>
      </c>
      <c r="Y15" s="22">
        <f t="shared" si="7"/>
        <v>57</v>
      </c>
      <c r="Z15" s="28">
        <v>26</v>
      </c>
      <c r="AA15" s="17">
        <v>22</v>
      </c>
      <c r="AB15" s="22">
        <f t="shared" si="8"/>
        <v>48</v>
      </c>
      <c r="AC15" s="28">
        <f t="shared" si="9"/>
        <v>351</v>
      </c>
      <c r="AD15" s="17">
        <f t="shared" si="9"/>
        <v>347</v>
      </c>
      <c r="AE15" s="22">
        <f t="shared" si="9"/>
        <v>698</v>
      </c>
      <c r="AF15" s="28">
        <f t="shared" si="12"/>
        <v>216</v>
      </c>
      <c r="AG15" s="17">
        <f t="shared" si="10"/>
        <v>211</v>
      </c>
      <c r="AH15" s="22">
        <f t="shared" si="10"/>
        <v>427</v>
      </c>
      <c r="AI15" s="28">
        <f t="shared" si="13"/>
        <v>135</v>
      </c>
      <c r="AJ15" s="17">
        <f t="shared" si="11"/>
        <v>136</v>
      </c>
      <c r="AK15" s="22">
        <f t="shared" si="11"/>
        <v>271</v>
      </c>
    </row>
    <row r="16" spans="1:37" ht="15" customHeight="1">
      <c r="A16" s="30" t="s">
        <v>26</v>
      </c>
      <c r="B16" s="28">
        <v>64</v>
      </c>
      <c r="C16" s="17">
        <v>77</v>
      </c>
      <c r="D16" s="22">
        <f t="shared" si="0"/>
        <v>141</v>
      </c>
      <c r="E16" s="28">
        <v>9</v>
      </c>
      <c r="F16" s="17">
        <v>12</v>
      </c>
      <c r="G16" s="22">
        <f t="shared" si="1"/>
        <v>21</v>
      </c>
      <c r="H16" s="28">
        <v>56</v>
      </c>
      <c r="I16" s="17">
        <v>62</v>
      </c>
      <c r="J16" s="22">
        <f t="shared" si="2"/>
        <v>118</v>
      </c>
      <c r="K16" s="28">
        <v>18</v>
      </c>
      <c r="L16" s="17">
        <v>12</v>
      </c>
      <c r="M16" s="22">
        <f t="shared" si="3"/>
        <v>30</v>
      </c>
      <c r="N16" s="28">
        <v>10</v>
      </c>
      <c r="O16" s="17">
        <v>12</v>
      </c>
      <c r="P16" s="22">
        <f t="shared" si="4"/>
        <v>22</v>
      </c>
      <c r="Q16" s="28">
        <v>33</v>
      </c>
      <c r="R16" s="17">
        <v>30</v>
      </c>
      <c r="S16" s="22">
        <f t="shared" si="5"/>
        <v>63</v>
      </c>
      <c r="T16" s="28">
        <v>26</v>
      </c>
      <c r="U16" s="17">
        <v>22</v>
      </c>
      <c r="V16" s="22">
        <f t="shared" si="6"/>
        <v>48</v>
      </c>
      <c r="W16" s="28">
        <v>22</v>
      </c>
      <c r="X16" s="17">
        <v>23</v>
      </c>
      <c r="Y16" s="22">
        <f t="shared" si="7"/>
        <v>45</v>
      </c>
      <c r="Z16" s="28">
        <v>9</v>
      </c>
      <c r="AA16" s="17">
        <v>10</v>
      </c>
      <c r="AB16" s="22">
        <f t="shared" si="8"/>
        <v>19</v>
      </c>
      <c r="AC16" s="28">
        <f t="shared" si="9"/>
        <v>247</v>
      </c>
      <c r="AD16" s="17">
        <f t="shared" si="9"/>
        <v>260</v>
      </c>
      <c r="AE16" s="22">
        <f t="shared" si="9"/>
        <v>507</v>
      </c>
      <c r="AF16" s="28">
        <f t="shared" si="12"/>
        <v>137</v>
      </c>
      <c r="AG16" s="17">
        <f t="shared" si="10"/>
        <v>152</v>
      </c>
      <c r="AH16" s="22">
        <f t="shared" si="10"/>
        <v>289</v>
      </c>
      <c r="AI16" s="28">
        <f t="shared" si="13"/>
        <v>110</v>
      </c>
      <c r="AJ16" s="17">
        <f t="shared" si="11"/>
        <v>108</v>
      </c>
      <c r="AK16" s="22">
        <f t="shared" si="11"/>
        <v>218</v>
      </c>
    </row>
    <row r="17" spans="1:37" ht="15" customHeight="1">
      <c r="A17" s="30" t="s">
        <v>27</v>
      </c>
      <c r="B17" s="28">
        <v>55</v>
      </c>
      <c r="C17" s="17">
        <v>66</v>
      </c>
      <c r="D17" s="22">
        <f t="shared" si="0"/>
        <v>121</v>
      </c>
      <c r="E17" s="28">
        <v>11</v>
      </c>
      <c r="F17" s="17">
        <v>7</v>
      </c>
      <c r="G17" s="22">
        <f t="shared" si="1"/>
        <v>18</v>
      </c>
      <c r="H17" s="28">
        <v>35</v>
      </c>
      <c r="I17" s="17">
        <v>37</v>
      </c>
      <c r="J17" s="22">
        <f t="shared" si="2"/>
        <v>72</v>
      </c>
      <c r="K17" s="28">
        <v>12</v>
      </c>
      <c r="L17" s="17">
        <v>5</v>
      </c>
      <c r="M17" s="22">
        <f t="shared" si="3"/>
        <v>17</v>
      </c>
      <c r="N17" s="28">
        <v>7</v>
      </c>
      <c r="O17" s="17">
        <v>8</v>
      </c>
      <c r="P17" s="22">
        <f t="shared" si="4"/>
        <v>15</v>
      </c>
      <c r="Q17" s="28">
        <v>29</v>
      </c>
      <c r="R17" s="17">
        <v>28</v>
      </c>
      <c r="S17" s="22">
        <f t="shared" si="5"/>
        <v>57</v>
      </c>
      <c r="T17" s="28">
        <v>23</v>
      </c>
      <c r="U17" s="17">
        <v>17</v>
      </c>
      <c r="V17" s="22">
        <f t="shared" si="6"/>
        <v>40</v>
      </c>
      <c r="W17" s="28">
        <v>20</v>
      </c>
      <c r="X17" s="17">
        <v>28</v>
      </c>
      <c r="Y17" s="22">
        <f t="shared" si="7"/>
        <v>48</v>
      </c>
      <c r="Z17" s="28">
        <v>6</v>
      </c>
      <c r="AA17" s="17">
        <v>14</v>
      </c>
      <c r="AB17" s="22">
        <f t="shared" si="8"/>
        <v>20</v>
      </c>
      <c r="AC17" s="28">
        <f t="shared" si="9"/>
        <v>198</v>
      </c>
      <c r="AD17" s="17">
        <f t="shared" si="9"/>
        <v>210</v>
      </c>
      <c r="AE17" s="22">
        <f t="shared" si="9"/>
        <v>408</v>
      </c>
      <c r="AF17" s="28">
        <f t="shared" si="12"/>
        <v>121</v>
      </c>
      <c r="AG17" s="17">
        <f t="shared" si="10"/>
        <v>143</v>
      </c>
      <c r="AH17" s="22">
        <f t="shared" si="10"/>
        <v>264</v>
      </c>
      <c r="AI17" s="28">
        <f t="shared" si="13"/>
        <v>77</v>
      </c>
      <c r="AJ17" s="17">
        <f t="shared" si="11"/>
        <v>67</v>
      </c>
      <c r="AK17" s="22">
        <f t="shared" si="11"/>
        <v>144</v>
      </c>
    </row>
    <row r="18" spans="1:37" ht="15" customHeight="1">
      <c r="A18" s="30" t="s">
        <v>28</v>
      </c>
      <c r="B18" s="28">
        <v>52</v>
      </c>
      <c r="C18" s="17">
        <v>56</v>
      </c>
      <c r="D18" s="22">
        <f t="shared" si="0"/>
        <v>108</v>
      </c>
      <c r="E18" s="28">
        <v>4</v>
      </c>
      <c r="F18" s="17">
        <v>6</v>
      </c>
      <c r="G18" s="22">
        <f t="shared" si="1"/>
        <v>10</v>
      </c>
      <c r="H18" s="28">
        <v>36</v>
      </c>
      <c r="I18" s="17">
        <v>54</v>
      </c>
      <c r="J18" s="22">
        <f t="shared" si="2"/>
        <v>90</v>
      </c>
      <c r="K18" s="28">
        <v>7</v>
      </c>
      <c r="L18" s="17">
        <v>6</v>
      </c>
      <c r="M18" s="22">
        <f t="shared" si="3"/>
        <v>13</v>
      </c>
      <c r="N18" s="28">
        <v>4</v>
      </c>
      <c r="O18" s="17">
        <v>3</v>
      </c>
      <c r="P18" s="22">
        <f t="shared" si="4"/>
        <v>7</v>
      </c>
      <c r="Q18" s="28">
        <v>23</v>
      </c>
      <c r="R18" s="17">
        <v>24</v>
      </c>
      <c r="S18" s="22">
        <f t="shared" si="5"/>
        <v>47</v>
      </c>
      <c r="T18" s="28">
        <v>8</v>
      </c>
      <c r="U18" s="17">
        <v>15</v>
      </c>
      <c r="V18" s="22">
        <f t="shared" si="6"/>
        <v>23</v>
      </c>
      <c r="W18" s="28">
        <v>14</v>
      </c>
      <c r="X18" s="17">
        <v>19</v>
      </c>
      <c r="Y18" s="22">
        <f t="shared" si="7"/>
        <v>33</v>
      </c>
      <c r="Z18" s="28">
        <v>9</v>
      </c>
      <c r="AA18" s="17">
        <v>6</v>
      </c>
      <c r="AB18" s="22">
        <f t="shared" si="8"/>
        <v>15</v>
      </c>
      <c r="AC18" s="28">
        <f t="shared" si="9"/>
        <v>157</v>
      </c>
      <c r="AD18" s="17">
        <f t="shared" si="9"/>
        <v>189</v>
      </c>
      <c r="AE18" s="22">
        <f t="shared" si="9"/>
        <v>346</v>
      </c>
      <c r="AF18" s="28">
        <f t="shared" si="12"/>
        <v>102</v>
      </c>
      <c r="AG18" s="17">
        <f t="shared" si="10"/>
        <v>111</v>
      </c>
      <c r="AH18" s="22">
        <f t="shared" si="10"/>
        <v>213</v>
      </c>
      <c r="AI18" s="28">
        <f t="shared" si="13"/>
        <v>55</v>
      </c>
      <c r="AJ18" s="17">
        <f t="shared" si="11"/>
        <v>78</v>
      </c>
      <c r="AK18" s="22">
        <f t="shared" si="11"/>
        <v>133</v>
      </c>
    </row>
    <row r="19" spans="1:37" ht="15" customHeight="1">
      <c r="A19" s="30" t="s">
        <v>29</v>
      </c>
      <c r="B19" s="28">
        <v>31</v>
      </c>
      <c r="C19" s="17">
        <v>38</v>
      </c>
      <c r="D19" s="22">
        <f t="shared" si="0"/>
        <v>69</v>
      </c>
      <c r="E19" s="28">
        <v>6</v>
      </c>
      <c r="F19" s="17">
        <v>4</v>
      </c>
      <c r="G19" s="22">
        <f t="shared" si="1"/>
        <v>10</v>
      </c>
      <c r="H19" s="28">
        <v>26</v>
      </c>
      <c r="I19" s="17">
        <v>25</v>
      </c>
      <c r="J19" s="22">
        <f t="shared" si="2"/>
        <v>51</v>
      </c>
      <c r="K19" s="28">
        <v>2</v>
      </c>
      <c r="L19" s="17">
        <v>4</v>
      </c>
      <c r="M19" s="22">
        <f t="shared" si="3"/>
        <v>6</v>
      </c>
      <c r="N19" s="28">
        <v>1</v>
      </c>
      <c r="O19" s="17">
        <v>3</v>
      </c>
      <c r="P19" s="22">
        <f t="shared" si="4"/>
        <v>4</v>
      </c>
      <c r="Q19" s="28">
        <v>13</v>
      </c>
      <c r="R19" s="17">
        <v>14</v>
      </c>
      <c r="S19" s="22">
        <f t="shared" si="5"/>
        <v>27</v>
      </c>
      <c r="T19" s="28">
        <v>11</v>
      </c>
      <c r="U19" s="17">
        <v>18</v>
      </c>
      <c r="V19" s="22">
        <f t="shared" si="6"/>
        <v>29</v>
      </c>
      <c r="W19" s="28">
        <v>13</v>
      </c>
      <c r="X19" s="17">
        <v>14</v>
      </c>
      <c r="Y19" s="22">
        <f t="shared" si="7"/>
        <v>27</v>
      </c>
      <c r="Z19" s="28">
        <v>3</v>
      </c>
      <c r="AA19" s="17">
        <v>10</v>
      </c>
      <c r="AB19" s="22">
        <f t="shared" si="8"/>
        <v>13</v>
      </c>
      <c r="AC19" s="28">
        <f t="shared" si="9"/>
        <v>106</v>
      </c>
      <c r="AD19" s="17">
        <f t="shared" si="9"/>
        <v>130</v>
      </c>
      <c r="AE19" s="22">
        <f t="shared" si="9"/>
        <v>236</v>
      </c>
      <c r="AF19" s="28">
        <f t="shared" si="12"/>
        <v>66</v>
      </c>
      <c r="AG19" s="17">
        <f t="shared" si="10"/>
        <v>80</v>
      </c>
      <c r="AH19" s="22">
        <f t="shared" si="10"/>
        <v>146</v>
      </c>
      <c r="AI19" s="28">
        <f t="shared" si="13"/>
        <v>40</v>
      </c>
      <c r="AJ19" s="17">
        <f t="shared" si="11"/>
        <v>50</v>
      </c>
      <c r="AK19" s="22">
        <f t="shared" si="11"/>
        <v>90</v>
      </c>
    </row>
    <row r="20" spans="1:37" ht="15" customHeight="1">
      <c r="A20" s="30" t="s">
        <v>30</v>
      </c>
      <c r="B20" s="28">
        <v>29</v>
      </c>
      <c r="C20" s="17">
        <v>21</v>
      </c>
      <c r="D20" s="22">
        <f t="shared" si="0"/>
        <v>50</v>
      </c>
      <c r="E20" s="28">
        <v>0</v>
      </c>
      <c r="F20" s="17">
        <v>7</v>
      </c>
      <c r="G20" s="22">
        <f t="shared" si="1"/>
        <v>7</v>
      </c>
      <c r="H20" s="28">
        <v>23</v>
      </c>
      <c r="I20" s="17">
        <v>12</v>
      </c>
      <c r="J20" s="22">
        <f t="shared" si="2"/>
        <v>35</v>
      </c>
      <c r="K20" s="28">
        <v>1</v>
      </c>
      <c r="L20" s="17">
        <v>3</v>
      </c>
      <c r="M20" s="22">
        <f t="shared" si="3"/>
        <v>4</v>
      </c>
      <c r="N20" s="28">
        <v>3</v>
      </c>
      <c r="O20" s="17">
        <v>4</v>
      </c>
      <c r="P20" s="22">
        <f t="shared" si="4"/>
        <v>7</v>
      </c>
      <c r="Q20" s="28">
        <v>7</v>
      </c>
      <c r="R20" s="17">
        <v>11</v>
      </c>
      <c r="S20" s="22">
        <f t="shared" si="5"/>
        <v>18</v>
      </c>
      <c r="T20" s="28">
        <v>9</v>
      </c>
      <c r="U20" s="17">
        <v>16</v>
      </c>
      <c r="V20" s="22">
        <f t="shared" si="6"/>
        <v>25</v>
      </c>
      <c r="W20" s="28">
        <v>6</v>
      </c>
      <c r="X20" s="17">
        <v>10</v>
      </c>
      <c r="Y20" s="22">
        <f t="shared" si="7"/>
        <v>16</v>
      </c>
      <c r="Z20" s="28">
        <v>5</v>
      </c>
      <c r="AA20" s="17">
        <v>5</v>
      </c>
      <c r="AB20" s="22">
        <f t="shared" si="8"/>
        <v>10</v>
      </c>
      <c r="AC20" s="28">
        <f t="shared" si="9"/>
        <v>83</v>
      </c>
      <c r="AD20" s="17">
        <f t="shared" si="9"/>
        <v>89</v>
      </c>
      <c r="AE20" s="22">
        <f t="shared" si="9"/>
        <v>172</v>
      </c>
      <c r="AF20" s="28">
        <f t="shared" si="12"/>
        <v>47</v>
      </c>
      <c r="AG20" s="17">
        <f t="shared" si="10"/>
        <v>54</v>
      </c>
      <c r="AH20" s="22">
        <f t="shared" si="10"/>
        <v>101</v>
      </c>
      <c r="AI20" s="28">
        <f t="shared" si="13"/>
        <v>36</v>
      </c>
      <c r="AJ20" s="17">
        <f t="shared" si="11"/>
        <v>35</v>
      </c>
      <c r="AK20" s="22">
        <f t="shared" si="11"/>
        <v>71</v>
      </c>
    </row>
    <row r="21" spans="1:37" ht="15" customHeight="1" thickBot="1">
      <c r="A21" s="31" t="s">
        <v>31</v>
      </c>
      <c r="B21" s="29">
        <v>31</v>
      </c>
      <c r="C21" s="18">
        <v>36</v>
      </c>
      <c r="D21" s="24">
        <f t="shared" si="0"/>
        <v>67</v>
      </c>
      <c r="E21" s="29">
        <v>16</v>
      </c>
      <c r="F21" s="18">
        <v>11</v>
      </c>
      <c r="G21" s="24">
        <f t="shared" si="1"/>
        <v>27</v>
      </c>
      <c r="H21" s="29">
        <v>27</v>
      </c>
      <c r="I21" s="18">
        <v>32</v>
      </c>
      <c r="J21" s="24">
        <f t="shared" si="2"/>
        <v>59</v>
      </c>
      <c r="K21" s="29">
        <v>4</v>
      </c>
      <c r="L21" s="18">
        <v>9</v>
      </c>
      <c r="M21" s="24">
        <f t="shared" si="3"/>
        <v>13</v>
      </c>
      <c r="N21" s="29">
        <v>4</v>
      </c>
      <c r="O21" s="18">
        <v>5</v>
      </c>
      <c r="P21" s="24">
        <f t="shared" si="4"/>
        <v>9</v>
      </c>
      <c r="Q21" s="29">
        <v>13</v>
      </c>
      <c r="R21" s="18">
        <v>10</v>
      </c>
      <c r="S21" s="24">
        <f t="shared" si="5"/>
        <v>23</v>
      </c>
      <c r="T21" s="29">
        <v>9</v>
      </c>
      <c r="U21" s="18">
        <v>18</v>
      </c>
      <c r="V21" s="24">
        <f t="shared" si="6"/>
        <v>27</v>
      </c>
      <c r="W21" s="29">
        <v>11</v>
      </c>
      <c r="X21" s="18">
        <v>9</v>
      </c>
      <c r="Y21" s="24">
        <f t="shared" si="7"/>
        <v>20</v>
      </c>
      <c r="Z21" s="29">
        <v>6</v>
      </c>
      <c r="AA21" s="18">
        <v>14</v>
      </c>
      <c r="AB21" s="24">
        <f t="shared" si="8"/>
        <v>20</v>
      </c>
      <c r="AC21" s="29">
        <f t="shared" si="9"/>
        <v>121</v>
      </c>
      <c r="AD21" s="18">
        <f t="shared" si="9"/>
        <v>144</v>
      </c>
      <c r="AE21" s="24">
        <f t="shared" si="9"/>
        <v>265</v>
      </c>
      <c r="AF21" s="29">
        <f t="shared" si="12"/>
        <v>77</v>
      </c>
      <c r="AG21" s="18">
        <f t="shared" si="10"/>
        <v>80</v>
      </c>
      <c r="AH21" s="24">
        <f t="shared" si="10"/>
        <v>157</v>
      </c>
      <c r="AI21" s="29">
        <f t="shared" si="13"/>
        <v>44</v>
      </c>
      <c r="AJ21" s="18">
        <f t="shared" si="11"/>
        <v>64</v>
      </c>
      <c r="AK21" s="24">
        <f t="shared" si="11"/>
        <v>108</v>
      </c>
    </row>
    <row r="22" spans="1:37" ht="15" customHeight="1" thickBot="1" thickTop="1">
      <c r="A22" s="32" t="s">
        <v>0</v>
      </c>
      <c r="B22" s="25">
        <f aca="true" t="shared" si="14" ref="B22:AB22">SUM(B6:B21)</f>
        <v>1970</v>
      </c>
      <c r="C22" s="26">
        <f t="shared" si="14"/>
        <v>1892</v>
      </c>
      <c r="D22" s="27">
        <f t="shared" si="14"/>
        <v>3862</v>
      </c>
      <c r="E22" s="25">
        <f t="shared" si="14"/>
        <v>308</v>
      </c>
      <c r="F22" s="26">
        <f t="shared" si="14"/>
        <v>303</v>
      </c>
      <c r="G22" s="27">
        <f t="shared" si="14"/>
        <v>611</v>
      </c>
      <c r="H22" s="25">
        <f t="shared" si="14"/>
        <v>1568</v>
      </c>
      <c r="I22" s="26">
        <f t="shared" si="14"/>
        <v>1580</v>
      </c>
      <c r="J22" s="27">
        <f t="shared" si="14"/>
        <v>3148</v>
      </c>
      <c r="K22" s="25">
        <f t="shared" si="14"/>
        <v>328</v>
      </c>
      <c r="L22" s="26">
        <f t="shared" si="14"/>
        <v>310</v>
      </c>
      <c r="M22" s="27">
        <f t="shared" si="14"/>
        <v>638</v>
      </c>
      <c r="N22" s="25">
        <f t="shared" si="14"/>
        <v>349</v>
      </c>
      <c r="O22" s="26">
        <f t="shared" si="14"/>
        <v>310</v>
      </c>
      <c r="P22" s="27">
        <f t="shared" si="14"/>
        <v>659</v>
      </c>
      <c r="Q22" s="25">
        <f t="shared" si="14"/>
        <v>957</v>
      </c>
      <c r="R22" s="26">
        <f t="shared" si="14"/>
        <v>968</v>
      </c>
      <c r="S22" s="27">
        <f t="shared" si="14"/>
        <v>1925</v>
      </c>
      <c r="T22" s="25">
        <f t="shared" si="14"/>
        <v>772</v>
      </c>
      <c r="U22" s="26">
        <f t="shared" si="14"/>
        <v>706</v>
      </c>
      <c r="V22" s="27">
        <f t="shared" si="14"/>
        <v>1478</v>
      </c>
      <c r="W22" s="25">
        <f t="shared" si="14"/>
        <v>603</v>
      </c>
      <c r="X22" s="26">
        <f t="shared" si="14"/>
        <v>644</v>
      </c>
      <c r="Y22" s="27">
        <f t="shared" si="14"/>
        <v>1247</v>
      </c>
      <c r="Z22" s="25">
        <f t="shared" si="14"/>
        <v>419</v>
      </c>
      <c r="AA22" s="26">
        <f t="shared" si="14"/>
        <v>410</v>
      </c>
      <c r="AB22" s="27">
        <f t="shared" si="14"/>
        <v>829</v>
      </c>
      <c r="AC22" s="25">
        <f t="shared" si="9"/>
        <v>7274</v>
      </c>
      <c r="AD22" s="26">
        <f t="shared" si="9"/>
        <v>7123</v>
      </c>
      <c r="AE22" s="27">
        <f t="shared" si="9"/>
        <v>14397</v>
      </c>
      <c r="AF22" s="25">
        <f t="shared" si="12"/>
        <v>4257</v>
      </c>
      <c r="AG22" s="26">
        <f>C22+F22+R22+X22+AA22</f>
        <v>4217</v>
      </c>
      <c r="AH22" s="27">
        <f>D22+G22+S22+Y22+AB22</f>
        <v>8474</v>
      </c>
      <c r="AI22" s="25">
        <f t="shared" si="13"/>
        <v>3017</v>
      </c>
      <c r="AJ22" s="26">
        <f>I22+L22+O22+U22</f>
        <v>2906</v>
      </c>
      <c r="AK22" s="27">
        <f>J22+M22+P22+V22</f>
        <v>5923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71</v>
      </c>
    </row>
    <row r="2" ht="12.75">
      <c r="A2" s="1" t="s">
        <v>65</v>
      </c>
    </row>
    <row r="3" ht="13.5" thickBot="1"/>
    <row r="4" spans="1:37" ht="18" customHeight="1">
      <c r="A4" s="41"/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184</v>
      </c>
      <c r="C6" s="13">
        <v>139</v>
      </c>
      <c r="D6" s="22">
        <f aca="true" t="shared" si="0" ref="D6:D21">B6+C6</f>
        <v>323</v>
      </c>
      <c r="E6" s="21">
        <v>19</v>
      </c>
      <c r="F6" s="13">
        <v>16</v>
      </c>
      <c r="G6" s="22">
        <f aca="true" t="shared" si="1" ref="G6:G21">E6+F6</f>
        <v>35</v>
      </c>
      <c r="H6" s="21">
        <v>206</v>
      </c>
      <c r="I6" s="13">
        <v>169</v>
      </c>
      <c r="J6" s="22">
        <f aca="true" t="shared" si="2" ref="J6:J21">H6+I6</f>
        <v>375</v>
      </c>
      <c r="K6" s="21">
        <v>36</v>
      </c>
      <c r="L6" s="13">
        <v>28</v>
      </c>
      <c r="M6" s="22">
        <f aca="true" t="shared" si="3" ref="M6:M21">K6+L6</f>
        <v>64</v>
      </c>
      <c r="N6" s="21">
        <v>41</v>
      </c>
      <c r="O6" s="13">
        <v>36</v>
      </c>
      <c r="P6" s="22">
        <f aca="true" t="shared" si="4" ref="P6:P21">N6+O6</f>
        <v>77</v>
      </c>
      <c r="Q6" s="21">
        <v>114</v>
      </c>
      <c r="R6" s="13">
        <v>102</v>
      </c>
      <c r="S6" s="22">
        <f aca="true" t="shared" si="5" ref="S6:S21">Q6+R6</f>
        <v>216</v>
      </c>
      <c r="T6" s="21">
        <v>87</v>
      </c>
      <c r="U6" s="13">
        <v>70</v>
      </c>
      <c r="V6" s="22">
        <f aca="true" t="shared" si="6" ref="V6:V21">T6+U6</f>
        <v>157</v>
      </c>
      <c r="W6" s="21">
        <v>50</v>
      </c>
      <c r="X6" s="13">
        <v>61</v>
      </c>
      <c r="Y6" s="22">
        <f aca="true" t="shared" si="7" ref="Y6:Y21">W6+X6</f>
        <v>111</v>
      </c>
      <c r="Z6" s="21">
        <v>32</v>
      </c>
      <c r="AA6" s="13">
        <v>21</v>
      </c>
      <c r="AB6" s="22">
        <f aca="true" t="shared" si="8" ref="AB6:AB21">Z6+AA6</f>
        <v>53</v>
      </c>
      <c r="AC6" s="21">
        <f aca="true" t="shared" si="9" ref="AC6:AC22">B6+E6+H6+K6+N6+Q6+T6+W6+Z6</f>
        <v>769</v>
      </c>
      <c r="AD6" s="13">
        <f aca="true" t="shared" si="10" ref="AD6:AD22">C6+F6+I6+L6+O6+R6+U6+X6+AA6</f>
        <v>642</v>
      </c>
      <c r="AE6" s="22">
        <f aca="true" t="shared" si="11" ref="AE6:AE22">D6+G6+J6+M6+P6+S6+V6+Y6+AB6</f>
        <v>1411</v>
      </c>
      <c r="AF6" s="21">
        <f>B6+E6+Q6+W6+Z6</f>
        <v>399</v>
      </c>
      <c r="AG6" s="13">
        <f aca="true" t="shared" si="12" ref="AG6:AH21">C6+F6+R6+X6+AA6</f>
        <v>339</v>
      </c>
      <c r="AH6" s="22">
        <f t="shared" si="12"/>
        <v>738</v>
      </c>
      <c r="AI6" s="21">
        <f>H6+K6+N6+T6</f>
        <v>370</v>
      </c>
      <c r="AJ6" s="13">
        <f aca="true" t="shared" si="13" ref="AJ6:AK21">I6+L6+O6+U6</f>
        <v>303</v>
      </c>
      <c r="AK6" s="22">
        <f t="shared" si="13"/>
        <v>673</v>
      </c>
    </row>
    <row r="7" spans="1:37" ht="15" customHeight="1">
      <c r="A7" s="30" t="s">
        <v>17</v>
      </c>
      <c r="B7" s="21">
        <v>246</v>
      </c>
      <c r="C7" s="13">
        <v>202</v>
      </c>
      <c r="D7" s="22">
        <f t="shared" si="0"/>
        <v>448</v>
      </c>
      <c r="E7" s="21">
        <v>35</v>
      </c>
      <c r="F7" s="13">
        <v>32</v>
      </c>
      <c r="G7" s="22">
        <f t="shared" si="1"/>
        <v>67</v>
      </c>
      <c r="H7" s="21">
        <v>160</v>
      </c>
      <c r="I7" s="13">
        <v>184</v>
      </c>
      <c r="J7" s="22">
        <f t="shared" si="2"/>
        <v>344</v>
      </c>
      <c r="K7" s="21">
        <v>35</v>
      </c>
      <c r="L7" s="13">
        <v>38</v>
      </c>
      <c r="M7" s="22">
        <f t="shared" si="3"/>
        <v>73</v>
      </c>
      <c r="N7" s="21">
        <v>46</v>
      </c>
      <c r="O7" s="13">
        <v>34</v>
      </c>
      <c r="P7" s="22">
        <f t="shared" si="4"/>
        <v>80</v>
      </c>
      <c r="Q7" s="21">
        <v>117</v>
      </c>
      <c r="R7" s="13">
        <v>97</v>
      </c>
      <c r="S7" s="22">
        <f t="shared" si="5"/>
        <v>214</v>
      </c>
      <c r="T7" s="21">
        <v>100</v>
      </c>
      <c r="U7" s="13">
        <v>83</v>
      </c>
      <c r="V7" s="22">
        <f t="shared" si="6"/>
        <v>183</v>
      </c>
      <c r="W7" s="21">
        <v>68</v>
      </c>
      <c r="X7" s="13">
        <v>68</v>
      </c>
      <c r="Y7" s="22">
        <f t="shared" si="7"/>
        <v>136</v>
      </c>
      <c r="Z7" s="21">
        <v>55</v>
      </c>
      <c r="AA7" s="13">
        <v>48</v>
      </c>
      <c r="AB7" s="22">
        <f t="shared" si="8"/>
        <v>103</v>
      </c>
      <c r="AC7" s="21">
        <f t="shared" si="9"/>
        <v>862</v>
      </c>
      <c r="AD7" s="13">
        <f t="shared" si="10"/>
        <v>786</v>
      </c>
      <c r="AE7" s="22">
        <f t="shared" si="11"/>
        <v>1648</v>
      </c>
      <c r="AF7" s="21">
        <f aca="true" t="shared" si="14" ref="AF7:AF22">B7+E7+Q7+W7+Z7</f>
        <v>521</v>
      </c>
      <c r="AG7" s="13">
        <f t="shared" si="12"/>
        <v>447</v>
      </c>
      <c r="AH7" s="22">
        <f t="shared" si="12"/>
        <v>968</v>
      </c>
      <c r="AI7" s="21">
        <f aca="true" t="shared" si="15" ref="AI7:AI22">H7+K7+N7+T7</f>
        <v>341</v>
      </c>
      <c r="AJ7" s="13">
        <f t="shared" si="13"/>
        <v>339</v>
      </c>
      <c r="AK7" s="22">
        <f t="shared" si="13"/>
        <v>680</v>
      </c>
    </row>
    <row r="8" spans="1:37" ht="15" customHeight="1">
      <c r="A8" s="30" t="s">
        <v>18</v>
      </c>
      <c r="B8" s="21">
        <v>204</v>
      </c>
      <c r="C8" s="13">
        <v>195</v>
      </c>
      <c r="D8" s="22">
        <f t="shared" si="0"/>
        <v>399</v>
      </c>
      <c r="E8" s="21">
        <v>29</v>
      </c>
      <c r="F8" s="13">
        <v>29</v>
      </c>
      <c r="G8" s="22">
        <f t="shared" si="1"/>
        <v>58</v>
      </c>
      <c r="H8" s="21">
        <v>171</v>
      </c>
      <c r="I8" s="13">
        <v>151</v>
      </c>
      <c r="J8" s="22">
        <f t="shared" si="2"/>
        <v>322</v>
      </c>
      <c r="K8" s="21">
        <v>28</v>
      </c>
      <c r="L8" s="13">
        <v>32</v>
      </c>
      <c r="M8" s="22">
        <f t="shared" si="3"/>
        <v>60</v>
      </c>
      <c r="N8" s="21">
        <v>47</v>
      </c>
      <c r="O8" s="13">
        <v>46</v>
      </c>
      <c r="P8" s="22">
        <f t="shared" si="4"/>
        <v>93</v>
      </c>
      <c r="Q8" s="21">
        <v>105</v>
      </c>
      <c r="R8" s="13">
        <v>116</v>
      </c>
      <c r="S8" s="22">
        <f t="shared" si="5"/>
        <v>221</v>
      </c>
      <c r="T8" s="21">
        <v>108</v>
      </c>
      <c r="U8" s="13">
        <v>88</v>
      </c>
      <c r="V8" s="22">
        <f t="shared" si="6"/>
        <v>196</v>
      </c>
      <c r="W8" s="21">
        <v>56</v>
      </c>
      <c r="X8" s="13">
        <v>67</v>
      </c>
      <c r="Y8" s="22">
        <f t="shared" si="7"/>
        <v>123</v>
      </c>
      <c r="Z8" s="21">
        <v>56</v>
      </c>
      <c r="AA8" s="13">
        <v>53</v>
      </c>
      <c r="AB8" s="22">
        <f t="shared" si="8"/>
        <v>109</v>
      </c>
      <c r="AC8" s="21">
        <f t="shared" si="9"/>
        <v>804</v>
      </c>
      <c r="AD8" s="13">
        <f t="shared" si="10"/>
        <v>777</v>
      </c>
      <c r="AE8" s="22">
        <f t="shared" si="11"/>
        <v>1581</v>
      </c>
      <c r="AF8" s="21">
        <f t="shared" si="14"/>
        <v>450</v>
      </c>
      <c r="AG8" s="13">
        <f t="shared" si="12"/>
        <v>460</v>
      </c>
      <c r="AH8" s="22">
        <f t="shared" si="12"/>
        <v>910</v>
      </c>
      <c r="AI8" s="21">
        <f t="shared" si="15"/>
        <v>354</v>
      </c>
      <c r="AJ8" s="13">
        <f t="shared" si="13"/>
        <v>317</v>
      </c>
      <c r="AK8" s="22">
        <f t="shared" si="13"/>
        <v>671</v>
      </c>
    </row>
    <row r="9" spans="1:37" ht="15" customHeight="1">
      <c r="A9" s="30" t="s">
        <v>19</v>
      </c>
      <c r="B9" s="28">
        <v>198</v>
      </c>
      <c r="C9" s="17">
        <v>186</v>
      </c>
      <c r="D9" s="22">
        <f t="shared" si="0"/>
        <v>384</v>
      </c>
      <c r="E9" s="28">
        <v>49</v>
      </c>
      <c r="F9" s="17">
        <v>31</v>
      </c>
      <c r="G9" s="22">
        <f t="shared" si="1"/>
        <v>80</v>
      </c>
      <c r="H9" s="28">
        <v>152</v>
      </c>
      <c r="I9" s="17">
        <v>150</v>
      </c>
      <c r="J9" s="22">
        <f t="shared" si="2"/>
        <v>302</v>
      </c>
      <c r="K9" s="28">
        <v>31</v>
      </c>
      <c r="L9" s="17">
        <v>25</v>
      </c>
      <c r="M9" s="22">
        <f t="shared" si="3"/>
        <v>56</v>
      </c>
      <c r="N9" s="28">
        <v>39</v>
      </c>
      <c r="O9" s="17">
        <v>21</v>
      </c>
      <c r="P9" s="22">
        <f t="shared" si="4"/>
        <v>60</v>
      </c>
      <c r="Q9" s="28">
        <v>97</v>
      </c>
      <c r="R9" s="17">
        <v>110</v>
      </c>
      <c r="S9" s="22">
        <f t="shared" si="5"/>
        <v>207</v>
      </c>
      <c r="T9" s="28">
        <v>85</v>
      </c>
      <c r="U9" s="17">
        <v>72</v>
      </c>
      <c r="V9" s="22">
        <f t="shared" si="6"/>
        <v>157</v>
      </c>
      <c r="W9" s="28">
        <v>51</v>
      </c>
      <c r="X9" s="17">
        <v>59</v>
      </c>
      <c r="Y9" s="22">
        <f t="shared" si="7"/>
        <v>110</v>
      </c>
      <c r="Z9" s="28">
        <v>62</v>
      </c>
      <c r="AA9" s="17">
        <v>48</v>
      </c>
      <c r="AB9" s="22">
        <f t="shared" si="8"/>
        <v>110</v>
      </c>
      <c r="AC9" s="28">
        <f t="shared" si="9"/>
        <v>764</v>
      </c>
      <c r="AD9" s="17">
        <f t="shared" si="10"/>
        <v>702</v>
      </c>
      <c r="AE9" s="22">
        <f t="shared" si="11"/>
        <v>1466</v>
      </c>
      <c r="AF9" s="28">
        <f t="shared" si="14"/>
        <v>457</v>
      </c>
      <c r="AG9" s="17">
        <f t="shared" si="12"/>
        <v>434</v>
      </c>
      <c r="AH9" s="22">
        <f t="shared" si="12"/>
        <v>891</v>
      </c>
      <c r="AI9" s="28">
        <f t="shared" si="15"/>
        <v>307</v>
      </c>
      <c r="AJ9" s="17">
        <f t="shared" si="13"/>
        <v>268</v>
      </c>
      <c r="AK9" s="22">
        <f t="shared" si="13"/>
        <v>575</v>
      </c>
    </row>
    <row r="10" spans="1:37" ht="15" customHeight="1">
      <c r="A10" s="30" t="s">
        <v>20</v>
      </c>
      <c r="B10" s="28">
        <v>179</v>
      </c>
      <c r="C10" s="17">
        <v>174</v>
      </c>
      <c r="D10" s="22">
        <f t="shared" si="0"/>
        <v>353</v>
      </c>
      <c r="E10" s="28">
        <v>23</v>
      </c>
      <c r="F10" s="17">
        <v>29</v>
      </c>
      <c r="G10" s="22">
        <f t="shared" si="1"/>
        <v>52</v>
      </c>
      <c r="H10" s="28">
        <v>114</v>
      </c>
      <c r="I10" s="17">
        <v>130</v>
      </c>
      <c r="J10" s="22">
        <f t="shared" si="2"/>
        <v>244</v>
      </c>
      <c r="K10" s="28">
        <v>30</v>
      </c>
      <c r="L10" s="17">
        <v>24</v>
      </c>
      <c r="M10" s="22">
        <f t="shared" si="3"/>
        <v>54</v>
      </c>
      <c r="N10" s="28">
        <v>22</v>
      </c>
      <c r="O10" s="17">
        <v>22</v>
      </c>
      <c r="P10" s="22">
        <f t="shared" si="4"/>
        <v>44</v>
      </c>
      <c r="Q10" s="28">
        <v>93</v>
      </c>
      <c r="R10" s="17">
        <v>86</v>
      </c>
      <c r="S10" s="22">
        <f t="shared" si="5"/>
        <v>179</v>
      </c>
      <c r="T10" s="28">
        <v>60</v>
      </c>
      <c r="U10" s="17">
        <v>60</v>
      </c>
      <c r="V10" s="22">
        <f t="shared" si="6"/>
        <v>120</v>
      </c>
      <c r="W10" s="28">
        <v>53</v>
      </c>
      <c r="X10" s="17">
        <v>58</v>
      </c>
      <c r="Y10" s="22">
        <f t="shared" si="7"/>
        <v>111</v>
      </c>
      <c r="Z10" s="28">
        <v>32</v>
      </c>
      <c r="AA10" s="17">
        <v>22</v>
      </c>
      <c r="AB10" s="22">
        <f t="shared" si="8"/>
        <v>54</v>
      </c>
      <c r="AC10" s="28">
        <f t="shared" si="9"/>
        <v>606</v>
      </c>
      <c r="AD10" s="17">
        <f t="shared" si="10"/>
        <v>605</v>
      </c>
      <c r="AE10" s="22">
        <f t="shared" si="11"/>
        <v>1211</v>
      </c>
      <c r="AF10" s="28">
        <f t="shared" si="14"/>
        <v>380</v>
      </c>
      <c r="AG10" s="17">
        <f t="shared" si="12"/>
        <v>369</v>
      </c>
      <c r="AH10" s="22">
        <f t="shared" si="12"/>
        <v>749</v>
      </c>
      <c r="AI10" s="28">
        <f t="shared" si="15"/>
        <v>226</v>
      </c>
      <c r="AJ10" s="17">
        <f t="shared" si="13"/>
        <v>236</v>
      </c>
      <c r="AK10" s="22">
        <f t="shared" si="13"/>
        <v>462</v>
      </c>
    </row>
    <row r="11" spans="1:37" ht="15" customHeight="1">
      <c r="A11" s="30" t="s">
        <v>21</v>
      </c>
      <c r="B11" s="28">
        <v>134</v>
      </c>
      <c r="C11" s="17">
        <v>135</v>
      </c>
      <c r="D11" s="22">
        <f t="shared" si="0"/>
        <v>269</v>
      </c>
      <c r="E11" s="28">
        <v>25</v>
      </c>
      <c r="F11" s="17">
        <v>25</v>
      </c>
      <c r="G11" s="22">
        <f t="shared" si="1"/>
        <v>50</v>
      </c>
      <c r="H11" s="28">
        <v>136</v>
      </c>
      <c r="I11" s="17">
        <v>138</v>
      </c>
      <c r="J11" s="22">
        <f t="shared" si="2"/>
        <v>274</v>
      </c>
      <c r="K11" s="28">
        <v>38</v>
      </c>
      <c r="L11" s="17">
        <v>37</v>
      </c>
      <c r="M11" s="22">
        <f t="shared" si="3"/>
        <v>75</v>
      </c>
      <c r="N11" s="28">
        <v>28</v>
      </c>
      <c r="O11" s="17">
        <v>31</v>
      </c>
      <c r="P11" s="22">
        <f t="shared" si="4"/>
        <v>59</v>
      </c>
      <c r="Q11" s="28">
        <v>54</v>
      </c>
      <c r="R11" s="17">
        <v>85</v>
      </c>
      <c r="S11" s="22">
        <f t="shared" si="5"/>
        <v>139</v>
      </c>
      <c r="T11" s="28">
        <v>69</v>
      </c>
      <c r="U11" s="17">
        <v>60</v>
      </c>
      <c r="V11" s="22">
        <f t="shared" si="6"/>
        <v>129</v>
      </c>
      <c r="W11" s="28">
        <v>45</v>
      </c>
      <c r="X11" s="17">
        <v>59</v>
      </c>
      <c r="Y11" s="22">
        <f t="shared" si="7"/>
        <v>104</v>
      </c>
      <c r="Z11" s="28">
        <v>26</v>
      </c>
      <c r="AA11" s="17">
        <v>22</v>
      </c>
      <c r="AB11" s="22">
        <f t="shared" si="8"/>
        <v>48</v>
      </c>
      <c r="AC11" s="28">
        <f t="shared" si="9"/>
        <v>555</v>
      </c>
      <c r="AD11" s="17">
        <f t="shared" si="10"/>
        <v>592</v>
      </c>
      <c r="AE11" s="22">
        <f t="shared" si="11"/>
        <v>1147</v>
      </c>
      <c r="AF11" s="28">
        <f t="shared" si="14"/>
        <v>284</v>
      </c>
      <c r="AG11" s="17">
        <f t="shared" si="12"/>
        <v>326</v>
      </c>
      <c r="AH11" s="22">
        <f t="shared" si="12"/>
        <v>610</v>
      </c>
      <c r="AI11" s="28">
        <f t="shared" si="15"/>
        <v>271</v>
      </c>
      <c r="AJ11" s="17">
        <f t="shared" si="13"/>
        <v>266</v>
      </c>
      <c r="AK11" s="22">
        <f t="shared" si="13"/>
        <v>537</v>
      </c>
    </row>
    <row r="12" spans="1:37" ht="15" customHeight="1">
      <c r="A12" s="30" t="s">
        <v>22</v>
      </c>
      <c r="B12" s="28">
        <v>173</v>
      </c>
      <c r="C12" s="17">
        <v>156</v>
      </c>
      <c r="D12" s="22">
        <f t="shared" si="0"/>
        <v>329</v>
      </c>
      <c r="E12" s="28">
        <v>23</v>
      </c>
      <c r="F12" s="17">
        <v>23</v>
      </c>
      <c r="G12" s="22">
        <f t="shared" si="1"/>
        <v>46</v>
      </c>
      <c r="H12" s="28">
        <v>147</v>
      </c>
      <c r="I12" s="17">
        <v>139</v>
      </c>
      <c r="J12" s="22">
        <f t="shared" si="2"/>
        <v>286</v>
      </c>
      <c r="K12" s="28">
        <v>25</v>
      </c>
      <c r="L12" s="17">
        <v>23</v>
      </c>
      <c r="M12" s="22">
        <f t="shared" si="3"/>
        <v>48</v>
      </c>
      <c r="N12" s="28">
        <v>34</v>
      </c>
      <c r="O12" s="17">
        <v>30</v>
      </c>
      <c r="P12" s="22">
        <f t="shared" si="4"/>
        <v>64</v>
      </c>
      <c r="Q12" s="28">
        <v>66</v>
      </c>
      <c r="R12" s="17">
        <v>67</v>
      </c>
      <c r="S12" s="22">
        <f t="shared" si="5"/>
        <v>133</v>
      </c>
      <c r="T12" s="28">
        <v>62</v>
      </c>
      <c r="U12" s="17">
        <v>62</v>
      </c>
      <c r="V12" s="22">
        <f t="shared" si="6"/>
        <v>124</v>
      </c>
      <c r="W12" s="28">
        <v>65</v>
      </c>
      <c r="X12" s="17">
        <v>67</v>
      </c>
      <c r="Y12" s="22">
        <f t="shared" si="7"/>
        <v>132</v>
      </c>
      <c r="Z12" s="28">
        <v>29</v>
      </c>
      <c r="AA12" s="17">
        <v>26</v>
      </c>
      <c r="AB12" s="22">
        <f t="shared" si="8"/>
        <v>55</v>
      </c>
      <c r="AC12" s="28">
        <f t="shared" si="9"/>
        <v>624</v>
      </c>
      <c r="AD12" s="17">
        <f t="shared" si="10"/>
        <v>593</v>
      </c>
      <c r="AE12" s="22">
        <f t="shared" si="11"/>
        <v>1217</v>
      </c>
      <c r="AF12" s="28">
        <f t="shared" si="14"/>
        <v>356</v>
      </c>
      <c r="AG12" s="17">
        <f t="shared" si="12"/>
        <v>339</v>
      </c>
      <c r="AH12" s="22">
        <f t="shared" si="12"/>
        <v>695</v>
      </c>
      <c r="AI12" s="28">
        <f t="shared" si="15"/>
        <v>268</v>
      </c>
      <c r="AJ12" s="17">
        <f t="shared" si="13"/>
        <v>254</v>
      </c>
      <c r="AK12" s="22">
        <f t="shared" si="13"/>
        <v>522</v>
      </c>
    </row>
    <row r="13" spans="1:37" ht="15" customHeight="1">
      <c r="A13" s="30" t="s">
        <v>23</v>
      </c>
      <c r="B13" s="28">
        <v>157</v>
      </c>
      <c r="C13" s="17">
        <v>146</v>
      </c>
      <c r="D13" s="22">
        <f t="shared" si="0"/>
        <v>303</v>
      </c>
      <c r="E13" s="28">
        <v>19</v>
      </c>
      <c r="F13" s="17">
        <v>26</v>
      </c>
      <c r="G13" s="22">
        <f t="shared" si="1"/>
        <v>45</v>
      </c>
      <c r="H13" s="28">
        <v>123</v>
      </c>
      <c r="I13" s="17">
        <v>126</v>
      </c>
      <c r="J13" s="22">
        <f t="shared" si="2"/>
        <v>249</v>
      </c>
      <c r="K13" s="28">
        <v>24</v>
      </c>
      <c r="L13" s="17">
        <v>26</v>
      </c>
      <c r="M13" s="22">
        <f t="shared" si="3"/>
        <v>50</v>
      </c>
      <c r="N13" s="28">
        <v>32</v>
      </c>
      <c r="O13" s="17">
        <v>31</v>
      </c>
      <c r="P13" s="22">
        <f t="shared" si="4"/>
        <v>63</v>
      </c>
      <c r="Q13" s="28">
        <v>83</v>
      </c>
      <c r="R13" s="17">
        <v>80</v>
      </c>
      <c r="S13" s="22">
        <f t="shared" si="5"/>
        <v>163</v>
      </c>
      <c r="T13" s="28">
        <v>66</v>
      </c>
      <c r="U13" s="17">
        <v>48</v>
      </c>
      <c r="V13" s="22">
        <f t="shared" si="6"/>
        <v>114</v>
      </c>
      <c r="W13" s="28">
        <v>53</v>
      </c>
      <c r="X13" s="17">
        <v>52</v>
      </c>
      <c r="Y13" s="22">
        <f t="shared" si="7"/>
        <v>105</v>
      </c>
      <c r="Z13" s="28">
        <v>30</v>
      </c>
      <c r="AA13" s="17">
        <v>42</v>
      </c>
      <c r="AB13" s="22">
        <f t="shared" si="8"/>
        <v>72</v>
      </c>
      <c r="AC13" s="28">
        <f t="shared" si="9"/>
        <v>587</v>
      </c>
      <c r="AD13" s="17">
        <f t="shared" si="10"/>
        <v>577</v>
      </c>
      <c r="AE13" s="22">
        <f t="shared" si="11"/>
        <v>1164</v>
      </c>
      <c r="AF13" s="28">
        <f t="shared" si="14"/>
        <v>342</v>
      </c>
      <c r="AG13" s="17">
        <f t="shared" si="12"/>
        <v>346</v>
      </c>
      <c r="AH13" s="22">
        <f t="shared" si="12"/>
        <v>688</v>
      </c>
      <c r="AI13" s="28">
        <f t="shared" si="15"/>
        <v>245</v>
      </c>
      <c r="AJ13" s="17">
        <f t="shared" si="13"/>
        <v>231</v>
      </c>
      <c r="AK13" s="22">
        <f t="shared" si="13"/>
        <v>476</v>
      </c>
    </row>
    <row r="14" spans="1:37" ht="15" customHeight="1">
      <c r="A14" s="30" t="s">
        <v>24</v>
      </c>
      <c r="B14" s="28">
        <v>113</v>
      </c>
      <c r="C14" s="17">
        <v>131</v>
      </c>
      <c r="D14" s="22">
        <f t="shared" si="0"/>
        <v>244</v>
      </c>
      <c r="E14" s="28">
        <v>25</v>
      </c>
      <c r="F14" s="17">
        <v>28</v>
      </c>
      <c r="G14" s="22">
        <f t="shared" si="1"/>
        <v>53</v>
      </c>
      <c r="H14" s="28">
        <v>102</v>
      </c>
      <c r="I14" s="17">
        <v>105</v>
      </c>
      <c r="J14" s="22">
        <f t="shared" si="2"/>
        <v>207</v>
      </c>
      <c r="K14" s="28">
        <v>26</v>
      </c>
      <c r="L14" s="17">
        <v>21</v>
      </c>
      <c r="M14" s="22">
        <f t="shared" si="3"/>
        <v>47</v>
      </c>
      <c r="N14" s="28">
        <v>22</v>
      </c>
      <c r="O14" s="17">
        <v>22</v>
      </c>
      <c r="P14" s="22">
        <f t="shared" si="4"/>
        <v>44</v>
      </c>
      <c r="Q14" s="28">
        <v>69</v>
      </c>
      <c r="R14" s="17">
        <v>61</v>
      </c>
      <c r="S14" s="22">
        <f t="shared" si="5"/>
        <v>130</v>
      </c>
      <c r="T14" s="28">
        <v>45</v>
      </c>
      <c r="U14" s="17">
        <v>49</v>
      </c>
      <c r="V14" s="22">
        <f t="shared" si="6"/>
        <v>94</v>
      </c>
      <c r="W14" s="28">
        <v>53</v>
      </c>
      <c r="X14" s="17">
        <v>33</v>
      </c>
      <c r="Y14" s="22">
        <f t="shared" si="7"/>
        <v>86</v>
      </c>
      <c r="Z14" s="28">
        <v>26</v>
      </c>
      <c r="AA14" s="17">
        <v>30</v>
      </c>
      <c r="AB14" s="22">
        <f t="shared" si="8"/>
        <v>56</v>
      </c>
      <c r="AC14" s="28">
        <f t="shared" si="9"/>
        <v>481</v>
      </c>
      <c r="AD14" s="17">
        <f t="shared" si="10"/>
        <v>480</v>
      </c>
      <c r="AE14" s="22">
        <f t="shared" si="11"/>
        <v>961</v>
      </c>
      <c r="AF14" s="28">
        <f t="shared" si="14"/>
        <v>286</v>
      </c>
      <c r="AG14" s="17">
        <f t="shared" si="12"/>
        <v>283</v>
      </c>
      <c r="AH14" s="22">
        <f t="shared" si="12"/>
        <v>569</v>
      </c>
      <c r="AI14" s="28">
        <f t="shared" si="15"/>
        <v>195</v>
      </c>
      <c r="AJ14" s="17">
        <f t="shared" si="13"/>
        <v>197</v>
      </c>
      <c r="AK14" s="22">
        <f t="shared" si="13"/>
        <v>392</v>
      </c>
    </row>
    <row r="15" spans="1:37" ht="15" customHeight="1">
      <c r="A15" s="30" t="s">
        <v>25</v>
      </c>
      <c r="B15" s="28">
        <v>94</v>
      </c>
      <c r="C15" s="17">
        <v>97</v>
      </c>
      <c r="D15" s="22">
        <f t="shared" si="0"/>
        <v>191</v>
      </c>
      <c r="E15" s="28">
        <v>14</v>
      </c>
      <c r="F15" s="17">
        <v>14</v>
      </c>
      <c r="G15" s="22">
        <f t="shared" si="1"/>
        <v>28</v>
      </c>
      <c r="H15" s="28">
        <v>78</v>
      </c>
      <c r="I15" s="17">
        <v>71</v>
      </c>
      <c r="J15" s="22">
        <f t="shared" si="2"/>
        <v>149</v>
      </c>
      <c r="K15" s="28">
        <v>14</v>
      </c>
      <c r="L15" s="17">
        <v>16</v>
      </c>
      <c r="M15" s="22">
        <f t="shared" si="3"/>
        <v>30</v>
      </c>
      <c r="N15" s="28">
        <v>13</v>
      </c>
      <c r="O15" s="17">
        <v>12</v>
      </c>
      <c r="P15" s="22">
        <f t="shared" si="4"/>
        <v>25</v>
      </c>
      <c r="Q15" s="28">
        <v>53</v>
      </c>
      <c r="R15" s="17">
        <v>60</v>
      </c>
      <c r="S15" s="22">
        <f t="shared" si="5"/>
        <v>113</v>
      </c>
      <c r="T15" s="28">
        <v>45</v>
      </c>
      <c r="U15" s="17">
        <v>35</v>
      </c>
      <c r="V15" s="22">
        <f t="shared" si="6"/>
        <v>80</v>
      </c>
      <c r="W15" s="28">
        <v>33</v>
      </c>
      <c r="X15" s="17">
        <v>30</v>
      </c>
      <c r="Y15" s="22">
        <f t="shared" si="7"/>
        <v>63</v>
      </c>
      <c r="Z15" s="28">
        <v>25</v>
      </c>
      <c r="AA15" s="17">
        <v>23</v>
      </c>
      <c r="AB15" s="22">
        <f t="shared" si="8"/>
        <v>48</v>
      </c>
      <c r="AC15" s="28">
        <f t="shared" si="9"/>
        <v>369</v>
      </c>
      <c r="AD15" s="17">
        <f t="shared" si="10"/>
        <v>358</v>
      </c>
      <c r="AE15" s="22">
        <f t="shared" si="11"/>
        <v>727</v>
      </c>
      <c r="AF15" s="28">
        <f t="shared" si="14"/>
        <v>219</v>
      </c>
      <c r="AG15" s="17">
        <f t="shared" si="12"/>
        <v>224</v>
      </c>
      <c r="AH15" s="22">
        <f t="shared" si="12"/>
        <v>443</v>
      </c>
      <c r="AI15" s="28">
        <f t="shared" si="15"/>
        <v>150</v>
      </c>
      <c r="AJ15" s="17">
        <f t="shared" si="13"/>
        <v>134</v>
      </c>
      <c r="AK15" s="22">
        <f t="shared" si="13"/>
        <v>284</v>
      </c>
    </row>
    <row r="16" spans="1:37" ht="15" customHeight="1">
      <c r="A16" s="30" t="s">
        <v>26</v>
      </c>
      <c r="B16" s="28">
        <v>67</v>
      </c>
      <c r="C16" s="17">
        <v>84</v>
      </c>
      <c r="D16" s="22">
        <f t="shared" si="0"/>
        <v>151</v>
      </c>
      <c r="E16" s="28">
        <v>12</v>
      </c>
      <c r="F16" s="17">
        <v>12</v>
      </c>
      <c r="G16" s="22">
        <f t="shared" si="1"/>
        <v>24</v>
      </c>
      <c r="H16" s="28">
        <v>56</v>
      </c>
      <c r="I16" s="17">
        <v>67</v>
      </c>
      <c r="J16" s="22">
        <f t="shared" si="2"/>
        <v>123</v>
      </c>
      <c r="K16" s="28">
        <v>18</v>
      </c>
      <c r="L16" s="17">
        <v>16</v>
      </c>
      <c r="M16" s="22">
        <f t="shared" si="3"/>
        <v>34</v>
      </c>
      <c r="N16" s="28">
        <v>12</v>
      </c>
      <c r="O16" s="17">
        <v>15</v>
      </c>
      <c r="P16" s="22">
        <f t="shared" si="4"/>
        <v>27</v>
      </c>
      <c r="Q16" s="28">
        <v>38</v>
      </c>
      <c r="R16" s="17">
        <v>33</v>
      </c>
      <c r="S16" s="22">
        <f t="shared" si="5"/>
        <v>71</v>
      </c>
      <c r="T16" s="28">
        <v>33</v>
      </c>
      <c r="U16" s="17">
        <v>30</v>
      </c>
      <c r="V16" s="22">
        <f t="shared" si="6"/>
        <v>63</v>
      </c>
      <c r="W16" s="28">
        <v>25</v>
      </c>
      <c r="X16" s="17">
        <v>25</v>
      </c>
      <c r="Y16" s="22">
        <f t="shared" si="7"/>
        <v>50</v>
      </c>
      <c r="Z16" s="28">
        <v>11</v>
      </c>
      <c r="AA16" s="17">
        <v>16</v>
      </c>
      <c r="AB16" s="22">
        <f t="shared" si="8"/>
        <v>27</v>
      </c>
      <c r="AC16" s="28">
        <f t="shared" si="9"/>
        <v>272</v>
      </c>
      <c r="AD16" s="17">
        <f t="shared" si="10"/>
        <v>298</v>
      </c>
      <c r="AE16" s="22">
        <f t="shared" si="11"/>
        <v>570</v>
      </c>
      <c r="AF16" s="28">
        <f t="shared" si="14"/>
        <v>153</v>
      </c>
      <c r="AG16" s="17">
        <f t="shared" si="12"/>
        <v>170</v>
      </c>
      <c r="AH16" s="22">
        <f t="shared" si="12"/>
        <v>323</v>
      </c>
      <c r="AI16" s="28">
        <f t="shared" si="15"/>
        <v>119</v>
      </c>
      <c r="AJ16" s="17">
        <f t="shared" si="13"/>
        <v>128</v>
      </c>
      <c r="AK16" s="22">
        <f t="shared" si="13"/>
        <v>247</v>
      </c>
    </row>
    <row r="17" spans="1:37" ht="15" customHeight="1">
      <c r="A17" s="30" t="s">
        <v>27</v>
      </c>
      <c r="B17" s="28">
        <v>52</v>
      </c>
      <c r="C17" s="17">
        <v>61</v>
      </c>
      <c r="D17" s="22">
        <f t="shared" si="0"/>
        <v>113</v>
      </c>
      <c r="E17" s="28">
        <v>8</v>
      </c>
      <c r="F17" s="17">
        <v>10</v>
      </c>
      <c r="G17" s="22">
        <f t="shared" si="1"/>
        <v>18</v>
      </c>
      <c r="H17" s="28">
        <v>41</v>
      </c>
      <c r="I17" s="17">
        <v>41</v>
      </c>
      <c r="J17" s="22">
        <f t="shared" si="2"/>
        <v>82</v>
      </c>
      <c r="K17" s="28">
        <v>13</v>
      </c>
      <c r="L17" s="17">
        <v>4</v>
      </c>
      <c r="M17" s="22">
        <f t="shared" si="3"/>
        <v>17</v>
      </c>
      <c r="N17" s="28">
        <v>6</v>
      </c>
      <c r="O17" s="17">
        <v>7</v>
      </c>
      <c r="P17" s="22">
        <f t="shared" si="4"/>
        <v>13</v>
      </c>
      <c r="Q17" s="28">
        <v>33</v>
      </c>
      <c r="R17" s="17">
        <v>27</v>
      </c>
      <c r="S17" s="22">
        <f t="shared" si="5"/>
        <v>60</v>
      </c>
      <c r="T17" s="28">
        <v>25</v>
      </c>
      <c r="U17" s="17">
        <v>16</v>
      </c>
      <c r="V17" s="22">
        <f t="shared" si="6"/>
        <v>41</v>
      </c>
      <c r="W17" s="28">
        <v>16</v>
      </c>
      <c r="X17" s="17">
        <v>30</v>
      </c>
      <c r="Y17" s="22">
        <f t="shared" si="7"/>
        <v>46</v>
      </c>
      <c r="Z17" s="28">
        <v>9</v>
      </c>
      <c r="AA17" s="17">
        <v>10</v>
      </c>
      <c r="AB17" s="22">
        <f t="shared" si="8"/>
        <v>19</v>
      </c>
      <c r="AC17" s="28">
        <f t="shared" si="9"/>
        <v>203</v>
      </c>
      <c r="AD17" s="17">
        <f t="shared" si="10"/>
        <v>206</v>
      </c>
      <c r="AE17" s="22">
        <f t="shared" si="11"/>
        <v>409</v>
      </c>
      <c r="AF17" s="28">
        <f t="shared" si="14"/>
        <v>118</v>
      </c>
      <c r="AG17" s="17">
        <f t="shared" si="12"/>
        <v>138</v>
      </c>
      <c r="AH17" s="22">
        <f t="shared" si="12"/>
        <v>256</v>
      </c>
      <c r="AI17" s="28">
        <f t="shared" si="15"/>
        <v>85</v>
      </c>
      <c r="AJ17" s="17">
        <f t="shared" si="13"/>
        <v>68</v>
      </c>
      <c r="AK17" s="22">
        <f t="shared" si="13"/>
        <v>153</v>
      </c>
    </row>
    <row r="18" spans="1:37" ht="15" customHeight="1">
      <c r="A18" s="30" t="s">
        <v>28</v>
      </c>
      <c r="B18" s="28">
        <v>55</v>
      </c>
      <c r="C18" s="17">
        <v>61</v>
      </c>
      <c r="D18" s="22">
        <f t="shared" si="0"/>
        <v>116</v>
      </c>
      <c r="E18" s="28">
        <v>7</v>
      </c>
      <c r="F18" s="17">
        <v>7</v>
      </c>
      <c r="G18" s="22">
        <f t="shared" si="1"/>
        <v>14</v>
      </c>
      <c r="H18" s="28">
        <v>38</v>
      </c>
      <c r="I18" s="17">
        <v>55</v>
      </c>
      <c r="J18" s="22">
        <f t="shared" si="2"/>
        <v>93</v>
      </c>
      <c r="K18" s="28">
        <v>7</v>
      </c>
      <c r="L18" s="17">
        <v>6</v>
      </c>
      <c r="M18" s="22">
        <f t="shared" si="3"/>
        <v>13</v>
      </c>
      <c r="N18" s="28">
        <v>4</v>
      </c>
      <c r="O18" s="17">
        <v>7</v>
      </c>
      <c r="P18" s="22">
        <f t="shared" si="4"/>
        <v>11</v>
      </c>
      <c r="Q18" s="28">
        <v>24</v>
      </c>
      <c r="R18" s="17">
        <v>27</v>
      </c>
      <c r="S18" s="22">
        <f t="shared" si="5"/>
        <v>51</v>
      </c>
      <c r="T18" s="28">
        <v>11</v>
      </c>
      <c r="U18" s="17">
        <v>19</v>
      </c>
      <c r="V18" s="22">
        <f t="shared" si="6"/>
        <v>30</v>
      </c>
      <c r="W18" s="28">
        <v>18</v>
      </c>
      <c r="X18" s="17">
        <v>20</v>
      </c>
      <c r="Y18" s="22">
        <f t="shared" si="7"/>
        <v>38</v>
      </c>
      <c r="Z18" s="28">
        <v>6</v>
      </c>
      <c r="AA18" s="17">
        <v>9</v>
      </c>
      <c r="AB18" s="22">
        <f t="shared" si="8"/>
        <v>15</v>
      </c>
      <c r="AC18" s="28">
        <f t="shared" si="9"/>
        <v>170</v>
      </c>
      <c r="AD18" s="17">
        <f t="shared" si="10"/>
        <v>211</v>
      </c>
      <c r="AE18" s="22">
        <f t="shared" si="11"/>
        <v>381</v>
      </c>
      <c r="AF18" s="28">
        <f t="shared" si="14"/>
        <v>110</v>
      </c>
      <c r="AG18" s="17">
        <f t="shared" si="12"/>
        <v>124</v>
      </c>
      <c r="AH18" s="22">
        <f t="shared" si="12"/>
        <v>234</v>
      </c>
      <c r="AI18" s="28">
        <f t="shared" si="15"/>
        <v>60</v>
      </c>
      <c r="AJ18" s="17">
        <f t="shared" si="13"/>
        <v>87</v>
      </c>
      <c r="AK18" s="22">
        <f t="shared" si="13"/>
        <v>147</v>
      </c>
    </row>
    <row r="19" spans="1:37" ht="15" customHeight="1">
      <c r="A19" s="30" t="s">
        <v>29</v>
      </c>
      <c r="B19" s="28">
        <v>30</v>
      </c>
      <c r="C19" s="17">
        <v>42</v>
      </c>
      <c r="D19" s="22">
        <f t="shared" si="0"/>
        <v>72</v>
      </c>
      <c r="E19" s="28">
        <v>6</v>
      </c>
      <c r="F19" s="17">
        <v>5</v>
      </c>
      <c r="G19" s="22">
        <f t="shared" si="1"/>
        <v>11</v>
      </c>
      <c r="H19" s="28">
        <v>20</v>
      </c>
      <c r="I19" s="17">
        <v>25</v>
      </c>
      <c r="J19" s="22">
        <f t="shared" si="2"/>
        <v>45</v>
      </c>
      <c r="K19" s="28">
        <v>3</v>
      </c>
      <c r="L19" s="17">
        <v>6</v>
      </c>
      <c r="M19" s="22">
        <f t="shared" si="3"/>
        <v>9</v>
      </c>
      <c r="N19" s="28">
        <v>2</v>
      </c>
      <c r="O19" s="17">
        <v>2</v>
      </c>
      <c r="P19" s="22">
        <f t="shared" si="4"/>
        <v>4</v>
      </c>
      <c r="Q19" s="28">
        <v>14</v>
      </c>
      <c r="R19" s="17">
        <v>12</v>
      </c>
      <c r="S19" s="22">
        <f t="shared" si="5"/>
        <v>26</v>
      </c>
      <c r="T19" s="28">
        <v>9</v>
      </c>
      <c r="U19" s="17">
        <v>15</v>
      </c>
      <c r="V19" s="22">
        <f t="shared" si="6"/>
        <v>24</v>
      </c>
      <c r="W19" s="28">
        <v>9</v>
      </c>
      <c r="X19" s="17">
        <v>14</v>
      </c>
      <c r="Y19" s="22">
        <f t="shared" si="7"/>
        <v>23</v>
      </c>
      <c r="Z19" s="28">
        <v>5</v>
      </c>
      <c r="AA19" s="17">
        <v>8</v>
      </c>
      <c r="AB19" s="22">
        <f t="shared" si="8"/>
        <v>13</v>
      </c>
      <c r="AC19" s="28">
        <f t="shared" si="9"/>
        <v>98</v>
      </c>
      <c r="AD19" s="17">
        <f t="shared" si="10"/>
        <v>129</v>
      </c>
      <c r="AE19" s="22">
        <f t="shared" si="11"/>
        <v>227</v>
      </c>
      <c r="AF19" s="28">
        <f t="shared" si="14"/>
        <v>64</v>
      </c>
      <c r="AG19" s="17">
        <f t="shared" si="12"/>
        <v>81</v>
      </c>
      <c r="AH19" s="22">
        <f t="shared" si="12"/>
        <v>145</v>
      </c>
      <c r="AI19" s="28">
        <f t="shared" si="15"/>
        <v>34</v>
      </c>
      <c r="AJ19" s="17">
        <f t="shared" si="13"/>
        <v>48</v>
      </c>
      <c r="AK19" s="22">
        <f t="shared" si="13"/>
        <v>82</v>
      </c>
    </row>
    <row r="20" spans="1:37" ht="15" customHeight="1">
      <c r="A20" s="30" t="s">
        <v>30</v>
      </c>
      <c r="B20" s="28">
        <v>30</v>
      </c>
      <c r="C20" s="17">
        <v>24</v>
      </c>
      <c r="D20" s="22">
        <f t="shared" si="0"/>
        <v>54</v>
      </c>
      <c r="E20" s="28">
        <v>1</v>
      </c>
      <c r="F20" s="17">
        <v>5</v>
      </c>
      <c r="G20" s="22">
        <f t="shared" si="1"/>
        <v>6</v>
      </c>
      <c r="H20" s="28">
        <v>29</v>
      </c>
      <c r="I20" s="17">
        <v>22</v>
      </c>
      <c r="J20" s="22">
        <f t="shared" si="2"/>
        <v>51</v>
      </c>
      <c r="K20" s="28">
        <v>1</v>
      </c>
      <c r="L20" s="17">
        <v>3</v>
      </c>
      <c r="M20" s="22">
        <f t="shared" si="3"/>
        <v>4</v>
      </c>
      <c r="N20" s="28">
        <v>2</v>
      </c>
      <c r="O20" s="17">
        <v>4</v>
      </c>
      <c r="P20" s="22">
        <f t="shared" si="4"/>
        <v>6</v>
      </c>
      <c r="Q20" s="28">
        <v>7</v>
      </c>
      <c r="R20" s="17">
        <v>11</v>
      </c>
      <c r="S20" s="22">
        <f t="shared" si="5"/>
        <v>18</v>
      </c>
      <c r="T20" s="28">
        <v>10</v>
      </c>
      <c r="U20" s="17">
        <v>17</v>
      </c>
      <c r="V20" s="22">
        <f t="shared" si="6"/>
        <v>27</v>
      </c>
      <c r="W20" s="28">
        <v>8</v>
      </c>
      <c r="X20" s="17">
        <v>8</v>
      </c>
      <c r="Y20" s="22">
        <f t="shared" si="7"/>
        <v>16</v>
      </c>
      <c r="Z20" s="28">
        <v>4</v>
      </c>
      <c r="AA20" s="17">
        <v>7</v>
      </c>
      <c r="AB20" s="22">
        <f t="shared" si="8"/>
        <v>11</v>
      </c>
      <c r="AC20" s="28">
        <f t="shared" si="9"/>
        <v>92</v>
      </c>
      <c r="AD20" s="17">
        <f t="shared" si="10"/>
        <v>101</v>
      </c>
      <c r="AE20" s="22">
        <f t="shared" si="11"/>
        <v>193</v>
      </c>
      <c r="AF20" s="28">
        <f t="shared" si="14"/>
        <v>50</v>
      </c>
      <c r="AG20" s="17">
        <f t="shared" si="12"/>
        <v>55</v>
      </c>
      <c r="AH20" s="22">
        <f t="shared" si="12"/>
        <v>105</v>
      </c>
      <c r="AI20" s="28">
        <f t="shared" si="15"/>
        <v>42</v>
      </c>
      <c r="AJ20" s="17">
        <f t="shared" si="13"/>
        <v>46</v>
      </c>
      <c r="AK20" s="22">
        <f t="shared" si="13"/>
        <v>88</v>
      </c>
    </row>
    <row r="21" spans="1:37" ht="15" customHeight="1" thickBot="1">
      <c r="A21" s="31" t="s">
        <v>31</v>
      </c>
      <c r="B21" s="29">
        <v>33</v>
      </c>
      <c r="C21" s="18">
        <v>38</v>
      </c>
      <c r="D21" s="24">
        <f t="shared" si="0"/>
        <v>71</v>
      </c>
      <c r="E21" s="29">
        <v>16</v>
      </c>
      <c r="F21" s="18">
        <v>12</v>
      </c>
      <c r="G21" s="24">
        <f t="shared" si="1"/>
        <v>28</v>
      </c>
      <c r="H21" s="29">
        <v>26</v>
      </c>
      <c r="I21" s="18">
        <v>34</v>
      </c>
      <c r="J21" s="24">
        <f t="shared" si="2"/>
        <v>60</v>
      </c>
      <c r="K21" s="29">
        <v>4</v>
      </c>
      <c r="L21" s="18">
        <v>6</v>
      </c>
      <c r="M21" s="24">
        <f t="shared" si="3"/>
        <v>10</v>
      </c>
      <c r="N21" s="29">
        <v>3</v>
      </c>
      <c r="O21" s="18">
        <v>4</v>
      </c>
      <c r="P21" s="24">
        <f t="shared" si="4"/>
        <v>7</v>
      </c>
      <c r="Q21" s="29">
        <v>13</v>
      </c>
      <c r="R21" s="18">
        <v>13</v>
      </c>
      <c r="S21" s="24">
        <f t="shared" si="5"/>
        <v>26</v>
      </c>
      <c r="T21" s="29">
        <v>10</v>
      </c>
      <c r="U21" s="18">
        <v>19</v>
      </c>
      <c r="V21" s="24">
        <f t="shared" si="6"/>
        <v>29</v>
      </c>
      <c r="W21" s="29">
        <v>11</v>
      </c>
      <c r="X21" s="18">
        <v>11</v>
      </c>
      <c r="Y21" s="24">
        <f t="shared" si="7"/>
        <v>22</v>
      </c>
      <c r="Z21" s="29">
        <v>7</v>
      </c>
      <c r="AA21" s="18">
        <v>12</v>
      </c>
      <c r="AB21" s="24">
        <f t="shared" si="8"/>
        <v>19</v>
      </c>
      <c r="AC21" s="29">
        <f t="shared" si="9"/>
        <v>123</v>
      </c>
      <c r="AD21" s="18">
        <f t="shared" si="10"/>
        <v>149</v>
      </c>
      <c r="AE21" s="24">
        <f t="shared" si="11"/>
        <v>272</v>
      </c>
      <c r="AF21" s="29">
        <f t="shared" si="14"/>
        <v>80</v>
      </c>
      <c r="AG21" s="18">
        <f t="shared" si="12"/>
        <v>86</v>
      </c>
      <c r="AH21" s="24">
        <f t="shared" si="12"/>
        <v>166</v>
      </c>
      <c r="AI21" s="29">
        <f t="shared" si="15"/>
        <v>43</v>
      </c>
      <c r="AJ21" s="18">
        <f t="shared" si="13"/>
        <v>63</v>
      </c>
      <c r="AK21" s="24">
        <f t="shared" si="13"/>
        <v>106</v>
      </c>
    </row>
    <row r="22" spans="1:37" ht="15" customHeight="1" thickBot="1" thickTop="1">
      <c r="A22" s="32" t="s">
        <v>0</v>
      </c>
      <c r="B22" s="25">
        <f aca="true" t="shared" si="16" ref="B22:AB22">SUM(B6:B21)</f>
        <v>1949</v>
      </c>
      <c r="C22" s="26">
        <f t="shared" si="16"/>
        <v>1871</v>
      </c>
      <c r="D22" s="27">
        <f t="shared" si="16"/>
        <v>3820</v>
      </c>
      <c r="E22" s="25">
        <f t="shared" si="16"/>
        <v>311</v>
      </c>
      <c r="F22" s="26">
        <f t="shared" si="16"/>
        <v>304</v>
      </c>
      <c r="G22" s="27">
        <f t="shared" si="16"/>
        <v>615</v>
      </c>
      <c r="H22" s="25">
        <f t="shared" si="16"/>
        <v>1599</v>
      </c>
      <c r="I22" s="26">
        <f t="shared" si="16"/>
        <v>1607</v>
      </c>
      <c r="J22" s="27">
        <f t="shared" si="16"/>
        <v>3206</v>
      </c>
      <c r="K22" s="25">
        <f t="shared" si="16"/>
        <v>333</v>
      </c>
      <c r="L22" s="26">
        <f t="shared" si="16"/>
        <v>311</v>
      </c>
      <c r="M22" s="27">
        <f t="shared" si="16"/>
        <v>644</v>
      </c>
      <c r="N22" s="25">
        <f t="shared" si="16"/>
        <v>353</v>
      </c>
      <c r="O22" s="26">
        <f t="shared" si="16"/>
        <v>324</v>
      </c>
      <c r="P22" s="27">
        <f t="shared" si="16"/>
        <v>677</v>
      </c>
      <c r="Q22" s="25">
        <f t="shared" si="16"/>
        <v>980</v>
      </c>
      <c r="R22" s="26">
        <f t="shared" si="16"/>
        <v>987</v>
      </c>
      <c r="S22" s="27">
        <f t="shared" si="16"/>
        <v>1967</v>
      </c>
      <c r="T22" s="25">
        <f t="shared" si="16"/>
        <v>825</v>
      </c>
      <c r="U22" s="26">
        <f t="shared" si="16"/>
        <v>743</v>
      </c>
      <c r="V22" s="27">
        <f t="shared" si="16"/>
        <v>1568</v>
      </c>
      <c r="W22" s="25">
        <f t="shared" si="16"/>
        <v>614</v>
      </c>
      <c r="X22" s="26">
        <f t="shared" si="16"/>
        <v>662</v>
      </c>
      <c r="Y22" s="27">
        <f t="shared" si="16"/>
        <v>1276</v>
      </c>
      <c r="Z22" s="25">
        <f t="shared" si="16"/>
        <v>415</v>
      </c>
      <c r="AA22" s="26">
        <f t="shared" si="16"/>
        <v>397</v>
      </c>
      <c r="AB22" s="27">
        <f t="shared" si="16"/>
        <v>812</v>
      </c>
      <c r="AC22" s="25">
        <f t="shared" si="9"/>
        <v>7379</v>
      </c>
      <c r="AD22" s="26">
        <f t="shared" si="10"/>
        <v>7206</v>
      </c>
      <c r="AE22" s="27">
        <f t="shared" si="11"/>
        <v>14585</v>
      </c>
      <c r="AF22" s="25">
        <f t="shared" si="14"/>
        <v>4269</v>
      </c>
      <c r="AG22" s="26">
        <f>C22+F22+R22+X22+AA22</f>
        <v>4221</v>
      </c>
      <c r="AH22" s="27">
        <f>D22+G22+S22+Y22+AB22</f>
        <v>8490</v>
      </c>
      <c r="AI22" s="25">
        <f t="shared" si="15"/>
        <v>3110</v>
      </c>
      <c r="AJ22" s="26">
        <f>I22+L22+O22+U22</f>
        <v>2985</v>
      </c>
      <c r="AK22" s="27">
        <f>J22+M22+P22+V22</f>
        <v>6095</v>
      </c>
    </row>
    <row r="25" spans="2:3" ht="12.75">
      <c r="B25" s="36"/>
      <c r="C25" s="36"/>
    </row>
    <row r="26" spans="2:3" ht="12.75">
      <c r="B26" s="36"/>
      <c r="C26" s="36"/>
    </row>
    <row r="27" spans="2:3" ht="12.75">
      <c r="B27" s="36"/>
      <c r="C27" s="36"/>
    </row>
    <row r="28" spans="2:3" ht="12.75">
      <c r="B28" s="36"/>
      <c r="C28" s="36"/>
    </row>
    <row r="29" spans="2:3" ht="12.75">
      <c r="B29" s="36"/>
      <c r="C29" s="36"/>
    </row>
  </sheetData>
  <sheetProtection/>
  <mergeCells count="13">
    <mergeCell ref="A4:A5"/>
    <mergeCell ref="B4:D4"/>
    <mergeCell ref="E4:G4"/>
    <mergeCell ref="H4:J4"/>
    <mergeCell ref="K4:M4"/>
    <mergeCell ref="N4:P4"/>
    <mergeCell ref="Q4:S4"/>
    <mergeCell ref="T4:V4"/>
    <mergeCell ref="AI4:AK4"/>
    <mergeCell ref="W4:Y4"/>
    <mergeCell ref="Z4:AB4"/>
    <mergeCell ref="AC4:AE4"/>
    <mergeCell ref="AF4:AH4"/>
  </mergeCells>
  <printOptions/>
  <pageMargins left="0.787401575" right="0.787401575" top="0.984251969" bottom="0.984251969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64</v>
      </c>
    </row>
    <row r="2" ht="12.75">
      <c r="A2" s="1" t="s">
        <v>65</v>
      </c>
    </row>
    <row r="3" ht="13.5" thickBot="1"/>
    <row r="4" spans="1:37" ht="18" customHeight="1">
      <c r="A4" s="41"/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170</v>
      </c>
      <c r="C6" s="13">
        <v>160</v>
      </c>
      <c r="D6" s="22">
        <f aca="true" t="shared" si="0" ref="D6:D21">B6+C6</f>
        <v>330</v>
      </c>
      <c r="E6" s="21">
        <v>26</v>
      </c>
      <c r="F6" s="13">
        <v>23</v>
      </c>
      <c r="G6" s="22">
        <f aca="true" t="shared" si="1" ref="G6:G21">E6+F6</f>
        <v>49</v>
      </c>
      <c r="H6" s="21">
        <v>217</v>
      </c>
      <c r="I6" s="13">
        <v>189</v>
      </c>
      <c r="J6" s="22">
        <f aca="true" t="shared" si="2" ref="J6:J21">H6+I6</f>
        <v>406</v>
      </c>
      <c r="K6" s="21">
        <v>36</v>
      </c>
      <c r="L6" s="13">
        <v>32</v>
      </c>
      <c r="M6" s="22">
        <f aca="true" t="shared" si="3" ref="M6:M21">K6+L6</f>
        <v>68</v>
      </c>
      <c r="N6" s="21">
        <v>57</v>
      </c>
      <c r="O6" s="13">
        <v>43</v>
      </c>
      <c r="P6" s="22">
        <f aca="true" t="shared" si="4" ref="P6:P21">N6+O6</f>
        <v>100</v>
      </c>
      <c r="Q6" s="21">
        <v>120</v>
      </c>
      <c r="R6" s="13">
        <v>92</v>
      </c>
      <c r="S6" s="22">
        <f aca="true" t="shared" si="5" ref="S6:S21">Q6+R6</f>
        <v>212</v>
      </c>
      <c r="T6" s="21">
        <v>85</v>
      </c>
      <c r="U6" s="13">
        <v>72</v>
      </c>
      <c r="V6" s="22">
        <f aca="true" t="shared" si="6" ref="V6:V21">T6+U6</f>
        <v>157</v>
      </c>
      <c r="W6" s="21">
        <v>53</v>
      </c>
      <c r="X6" s="13">
        <v>62</v>
      </c>
      <c r="Y6" s="22">
        <f aca="true" t="shared" si="7" ref="Y6:Y21">W6+X6</f>
        <v>115</v>
      </c>
      <c r="Z6" s="21">
        <v>39</v>
      </c>
      <c r="AA6" s="13">
        <v>22</v>
      </c>
      <c r="AB6" s="22">
        <f aca="true" t="shared" si="8" ref="AB6:AB21">Z6+AA6</f>
        <v>61</v>
      </c>
      <c r="AC6" s="21">
        <f aca="true" t="shared" si="9" ref="AC6:AC22">B6+E6+H6+K6+N6+Q6+T6+W6+Z6</f>
        <v>803</v>
      </c>
      <c r="AD6" s="13">
        <f aca="true" t="shared" si="10" ref="AD6:AD22">C6+F6+I6+L6+O6+R6+U6+X6+AA6</f>
        <v>695</v>
      </c>
      <c r="AE6" s="22">
        <f aca="true" t="shared" si="11" ref="AE6:AE22">D6+G6+J6+M6+P6+S6+V6+Y6+AB6</f>
        <v>1498</v>
      </c>
      <c r="AF6" s="21">
        <f aca="true" t="shared" si="12" ref="AF6:AF22">B6+E6+Q6+W6+Z6</f>
        <v>408</v>
      </c>
      <c r="AG6" s="13">
        <f aca="true" t="shared" si="13" ref="AG6:AG22">C6+F6+R6+X6+AA6</f>
        <v>359</v>
      </c>
      <c r="AH6" s="22">
        <f aca="true" t="shared" si="14" ref="AH6:AH22">D6+G6+S6+Y6+AB6</f>
        <v>767</v>
      </c>
      <c r="AI6" s="21">
        <f aca="true" t="shared" si="15" ref="AI6:AI22">H6+K6+N6+T6</f>
        <v>395</v>
      </c>
      <c r="AJ6" s="13">
        <f aca="true" t="shared" si="16" ref="AJ6:AJ22">I6+L6+O6+U6</f>
        <v>336</v>
      </c>
      <c r="AK6" s="22">
        <f aca="true" t="shared" si="17" ref="AK6:AK22">J6+M6+P6+V6</f>
        <v>731</v>
      </c>
    </row>
    <row r="7" spans="1:37" ht="15" customHeight="1">
      <c r="A7" s="30" t="s">
        <v>17</v>
      </c>
      <c r="B7" s="21">
        <v>260</v>
      </c>
      <c r="C7" s="13">
        <v>200</v>
      </c>
      <c r="D7" s="22">
        <f t="shared" si="0"/>
        <v>460</v>
      </c>
      <c r="E7" s="21">
        <v>36</v>
      </c>
      <c r="F7" s="13">
        <v>29</v>
      </c>
      <c r="G7" s="22">
        <f t="shared" si="1"/>
        <v>65</v>
      </c>
      <c r="H7" s="21">
        <v>171</v>
      </c>
      <c r="I7" s="13">
        <v>192</v>
      </c>
      <c r="J7" s="22">
        <f t="shared" si="2"/>
        <v>363</v>
      </c>
      <c r="K7" s="21">
        <v>37</v>
      </c>
      <c r="L7" s="13">
        <v>43</v>
      </c>
      <c r="M7" s="22">
        <f t="shared" si="3"/>
        <v>80</v>
      </c>
      <c r="N7" s="21">
        <v>51</v>
      </c>
      <c r="O7" s="13">
        <v>42</v>
      </c>
      <c r="P7" s="22">
        <f t="shared" si="4"/>
        <v>93</v>
      </c>
      <c r="Q7" s="21">
        <v>125</v>
      </c>
      <c r="R7" s="13">
        <v>105</v>
      </c>
      <c r="S7" s="22">
        <f t="shared" si="5"/>
        <v>230</v>
      </c>
      <c r="T7" s="21">
        <v>104</v>
      </c>
      <c r="U7" s="13">
        <v>83</v>
      </c>
      <c r="V7" s="22">
        <f t="shared" si="6"/>
        <v>187</v>
      </c>
      <c r="W7" s="21">
        <v>69</v>
      </c>
      <c r="X7" s="13">
        <v>68</v>
      </c>
      <c r="Y7" s="22">
        <f t="shared" si="7"/>
        <v>137</v>
      </c>
      <c r="Z7" s="21">
        <v>51</v>
      </c>
      <c r="AA7" s="13">
        <v>37</v>
      </c>
      <c r="AB7" s="22">
        <f t="shared" si="8"/>
        <v>88</v>
      </c>
      <c r="AC7" s="21">
        <f t="shared" si="9"/>
        <v>904</v>
      </c>
      <c r="AD7" s="13">
        <f t="shared" si="10"/>
        <v>799</v>
      </c>
      <c r="AE7" s="22">
        <f t="shared" si="11"/>
        <v>1703</v>
      </c>
      <c r="AF7" s="21">
        <f t="shared" si="12"/>
        <v>541</v>
      </c>
      <c r="AG7" s="13">
        <f t="shared" si="13"/>
        <v>439</v>
      </c>
      <c r="AH7" s="22">
        <f t="shared" si="14"/>
        <v>980</v>
      </c>
      <c r="AI7" s="21">
        <f t="shared" si="15"/>
        <v>363</v>
      </c>
      <c r="AJ7" s="13">
        <f t="shared" si="16"/>
        <v>360</v>
      </c>
      <c r="AK7" s="22">
        <f t="shared" si="17"/>
        <v>723</v>
      </c>
    </row>
    <row r="8" spans="1:37" ht="15" customHeight="1">
      <c r="A8" s="30" t="s">
        <v>18</v>
      </c>
      <c r="B8" s="21">
        <v>205</v>
      </c>
      <c r="C8" s="13">
        <v>196</v>
      </c>
      <c r="D8" s="22">
        <f t="shared" si="0"/>
        <v>401</v>
      </c>
      <c r="E8" s="21">
        <v>29</v>
      </c>
      <c r="F8" s="13">
        <v>32</v>
      </c>
      <c r="G8" s="22">
        <f t="shared" si="1"/>
        <v>61</v>
      </c>
      <c r="H8" s="21">
        <v>164</v>
      </c>
      <c r="I8" s="13">
        <v>156</v>
      </c>
      <c r="J8" s="22">
        <f t="shared" si="2"/>
        <v>320</v>
      </c>
      <c r="K8" s="21">
        <v>29</v>
      </c>
      <c r="L8" s="13">
        <v>31</v>
      </c>
      <c r="M8" s="22">
        <f t="shared" si="3"/>
        <v>60</v>
      </c>
      <c r="N8" s="21">
        <v>47</v>
      </c>
      <c r="O8" s="13">
        <v>38</v>
      </c>
      <c r="P8" s="22">
        <f t="shared" si="4"/>
        <v>85</v>
      </c>
      <c r="Q8" s="21">
        <v>100</v>
      </c>
      <c r="R8" s="13">
        <v>110</v>
      </c>
      <c r="S8" s="22">
        <f t="shared" si="5"/>
        <v>210</v>
      </c>
      <c r="T8" s="21">
        <v>106</v>
      </c>
      <c r="U8" s="13">
        <v>89</v>
      </c>
      <c r="V8" s="22">
        <f t="shared" si="6"/>
        <v>195</v>
      </c>
      <c r="W8" s="21">
        <v>52</v>
      </c>
      <c r="X8" s="13">
        <v>67</v>
      </c>
      <c r="Y8" s="22">
        <f t="shared" si="7"/>
        <v>119</v>
      </c>
      <c r="Z8" s="21">
        <v>55</v>
      </c>
      <c r="AA8" s="13">
        <v>56</v>
      </c>
      <c r="AB8" s="22">
        <f t="shared" si="8"/>
        <v>111</v>
      </c>
      <c r="AC8" s="21">
        <f t="shared" si="9"/>
        <v>787</v>
      </c>
      <c r="AD8" s="13">
        <f t="shared" si="10"/>
        <v>775</v>
      </c>
      <c r="AE8" s="22">
        <f t="shared" si="11"/>
        <v>1562</v>
      </c>
      <c r="AF8" s="21">
        <f t="shared" si="12"/>
        <v>441</v>
      </c>
      <c r="AG8" s="13">
        <f t="shared" si="13"/>
        <v>461</v>
      </c>
      <c r="AH8" s="22">
        <f t="shared" si="14"/>
        <v>902</v>
      </c>
      <c r="AI8" s="21">
        <f t="shared" si="15"/>
        <v>346</v>
      </c>
      <c r="AJ8" s="13">
        <f t="shared" si="16"/>
        <v>314</v>
      </c>
      <c r="AK8" s="22">
        <f t="shared" si="17"/>
        <v>660</v>
      </c>
    </row>
    <row r="9" spans="1:37" ht="15" customHeight="1">
      <c r="A9" s="30" t="s">
        <v>19</v>
      </c>
      <c r="B9" s="28">
        <v>190</v>
      </c>
      <c r="C9" s="17">
        <v>189</v>
      </c>
      <c r="D9" s="22">
        <f t="shared" si="0"/>
        <v>379</v>
      </c>
      <c r="E9" s="28">
        <v>44</v>
      </c>
      <c r="F9" s="17">
        <v>32</v>
      </c>
      <c r="G9" s="22">
        <f t="shared" si="1"/>
        <v>76</v>
      </c>
      <c r="H9" s="28">
        <v>160</v>
      </c>
      <c r="I9" s="17">
        <v>149</v>
      </c>
      <c r="J9" s="22">
        <f t="shared" si="2"/>
        <v>309</v>
      </c>
      <c r="K9" s="28">
        <v>37</v>
      </c>
      <c r="L9" s="17">
        <v>25</v>
      </c>
      <c r="M9" s="22">
        <f t="shared" si="3"/>
        <v>62</v>
      </c>
      <c r="N9" s="28">
        <v>41</v>
      </c>
      <c r="O9" s="17">
        <v>36</v>
      </c>
      <c r="P9" s="22">
        <f t="shared" si="4"/>
        <v>77</v>
      </c>
      <c r="Q9" s="28">
        <v>111</v>
      </c>
      <c r="R9" s="17">
        <v>123</v>
      </c>
      <c r="S9" s="22">
        <f t="shared" si="5"/>
        <v>234</v>
      </c>
      <c r="T9" s="28">
        <v>94</v>
      </c>
      <c r="U9" s="17">
        <v>76</v>
      </c>
      <c r="V9" s="22">
        <f t="shared" si="6"/>
        <v>170</v>
      </c>
      <c r="W9" s="28">
        <v>49</v>
      </c>
      <c r="X9" s="17">
        <v>67</v>
      </c>
      <c r="Y9" s="22">
        <f t="shared" si="7"/>
        <v>116</v>
      </c>
      <c r="Z9" s="28">
        <v>57</v>
      </c>
      <c r="AA9" s="17">
        <v>53</v>
      </c>
      <c r="AB9" s="22">
        <f t="shared" si="8"/>
        <v>110</v>
      </c>
      <c r="AC9" s="28">
        <f t="shared" si="9"/>
        <v>783</v>
      </c>
      <c r="AD9" s="17">
        <f t="shared" si="10"/>
        <v>750</v>
      </c>
      <c r="AE9" s="22">
        <f t="shared" si="11"/>
        <v>1533</v>
      </c>
      <c r="AF9" s="28">
        <f t="shared" si="12"/>
        <v>451</v>
      </c>
      <c r="AG9" s="17">
        <f t="shared" si="13"/>
        <v>464</v>
      </c>
      <c r="AH9" s="22">
        <f t="shared" si="14"/>
        <v>915</v>
      </c>
      <c r="AI9" s="28">
        <f t="shared" si="15"/>
        <v>332</v>
      </c>
      <c r="AJ9" s="17">
        <f t="shared" si="16"/>
        <v>286</v>
      </c>
      <c r="AK9" s="22">
        <f t="shared" si="17"/>
        <v>618</v>
      </c>
    </row>
    <row r="10" spans="1:37" ht="15" customHeight="1">
      <c r="A10" s="30" t="s">
        <v>20</v>
      </c>
      <c r="B10" s="28">
        <v>190</v>
      </c>
      <c r="C10" s="17">
        <v>170</v>
      </c>
      <c r="D10" s="22">
        <f t="shared" si="0"/>
        <v>360</v>
      </c>
      <c r="E10" s="28">
        <v>27</v>
      </c>
      <c r="F10" s="17">
        <v>29</v>
      </c>
      <c r="G10" s="22">
        <f t="shared" si="1"/>
        <v>56</v>
      </c>
      <c r="H10" s="28">
        <v>123</v>
      </c>
      <c r="I10" s="17">
        <v>131</v>
      </c>
      <c r="J10" s="22">
        <f t="shared" si="2"/>
        <v>254</v>
      </c>
      <c r="K10" s="28">
        <v>29</v>
      </c>
      <c r="L10" s="17">
        <v>25</v>
      </c>
      <c r="M10" s="22">
        <f t="shared" si="3"/>
        <v>54</v>
      </c>
      <c r="N10" s="28">
        <v>28</v>
      </c>
      <c r="O10" s="17">
        <v>18</v>
      </c>
      <c r="P10" s="22">
        <f t="shared" si="4"/>
        <v>46</v>
      </c>
      <c r="Q10" s="28">
        <v>90</v>
      </c>
      <c r="R10" s="17">
        <v>95</v>
      </c>
      <c r="S10" s="22">
        <f t="shared" si="5"/>
        <v>185</v>
      </c>
      <c r="T10" s="28">
        <v>60</v>
      </c>
      <c r="U10" s="17">
        <v>61</v>
      </c>
      <c r="V10" s="22">
        <f t="shared" si="6"/>
        <v>121</v>
      </c>
      <c r="W10" s="28">
        <v>58</v>
      </c>
      <c r="X10" s="17">
        <v>53</v>
      </c>
      <c r="Y10" s="22">
        <f t="shared" si="7"/>
        <v>111</v>
      </c>
      <c r="Z10" s="28">
        <v>41</v>
      </c>
      <c r="AA10" s="17">
        <v>23</v>
      </c>
      <c r="AB10" s="22">
        <f t="shared" si="8"/>
        <v>64</v>
      </c>
      <c r="AC10" s="28">
        <f t="shared" si="9"/>
        <v>646</v>
      </c>
      <c r="AD10" s="17">
        <f t="shared" si="10"/>
        <v>605</v>
      </c>
      <c r="AE10" s="22">
        <f t="shared" si="11"/>
        <v>1251</v>
      </c>
      <c r="AF10" s="28">
        <f t="shared" si="12"/>
        <v>406</v>
      </c>
      <c r="AG10" s="17">
        <f t="shared" si="13"/>
        <v>370</v>
      </c>
      <c r="AH10" s="22">
        <f t="shared" si="14"/>
        <v>776</v>
      </c>
      <c r="AI10" s="28">
        <f t="shared" si="15"/>
        <v>240</v>
      </c>
      <c r="AJ10" s="17">
        <f t="shared" si="16"/>
        <v>235</v>
      </c>
      <c r="AK10" s="22">
        <f t="shared" si="17"/>
        <v>475</v>
      </c>
    </row>
    <row r="11" spans="1:37" ht="15" customHeight="1">
      <c r="A11" s="30" t="s">
        <v>21</v>
      </c>
      <c r="B11" s="28">
        <v>138</v>
      </c>
      <c r="C11" s="17">
        <v>136</v>
      </c>
      <c r="D11" s="22">
        <f t="shared" si="0"/>
        <v>274</v>
      </c>
      <c r="E11" s="28">
        <v>26</v>
      </c>
      <c r="F11" s="17">
        <v>24</v>
      </c>
      <c r="G11" s="22">
        <f t="shared" si="1"/>
        <v>50</v>
      </c>
      <c r="H11" s="28">
        <v>125</v>
      </c>
      <c r="I11" s="17">
        <v>132</v>
      </c>
      <c r="J11" s="22">
        <f t="shared" si="2"/>
        <v>257</v>
      </c>
      <c r="K11" s="28">
        <v>37</v>
      </c>
      <c r="L11" s="17">
        <v>36</v>
      </c>
      <c r="M11" s="22">
        <f t="shared" si="3"/>
        <v>73</v>
      </c>
      <c r="N11" s="28">
        <v>28</v>
      </c>
      <c r="O11" s="17">
        <v>33</v>
      </c>
      <c r="P11" s="22">
        <f t="shared" si="4"/>
        <v>61</v>
      </c>
      <c r="Q11" s="28">
        <v>67</v>
      </c>
      <c r="R11" s="17">
        <v>80</v>
      </c>
      <c r="S11" s="22">
        <f t="shared" si="5"/>
        <v>147</v>
      </c>
      <c r="T11" s="28">
        <v>75</v>
      </c>
      <c r="U11" s="17">
        <v>63</v>
      </c>
      <c r="V11" s="22">
        <f t="shared" si="6"/>
        <v>138</v>
      </c>
      <c r="W11" s="28">
        <v>48</v>
      </c>
      <c r="X11" s="17">
        <v>56</v>
      </c>
      <c r="Y11" s="22">
        <f t="shared" si="7"/>
        <v>104</v>
      </c>
      <c r="Z11" s="28">
        <v>27</v>
      </c>
      <c r="AA11" s="17">
        <v>21</v>
      </c>
      <c r="AB11" s="22">
        <f t="shared" si="8"/>
        <v>48</v>
      </c>
      <c r="AC11" s="28">
        <f t="shared" si="9"/>
        <v>571</v>
      </c>
      <c r="AD11" s="17">
        <f t="shared" si="10"/>
        <v>581</v>
      </c>
      <c r="AE11" s="22">
        <f t="shared" si="11"/>
        <v>1152</v>
      </c>
      <c r="AF11" s="28">
        <f t="shared" si="12"/>
        <v>306</v>
      </c>
      <c r="AG11" s="17">
        <f t="shared" si="13"/>
        <v>317</v>
      </c>
      <c r="AH11" s="22">
        <f t="shared" si="14"/>
        <v>623</v>
      </c>
      <c r="AI11" s="28">
        <f t="shared" si="15"/>
        <v>265</v>
      </c>
      <c r="AJ11" s="17">
        <f t="shared" si="16"/>
        <v>264</v>
      </c>
      <c r="AK11" s="22">
        <f t="shared" si="17"/>
        <v>529</v>
      </c>
    </row>
    <row r="12" spans="1:37" ht="15" customHeight="1">
      <c r="A12" s="30" t="s">
        <v>22</v>
      </c>
      <c r="B12" s="28">
        <v>164</v>
      </c>
      <c r="C12" s="17">
        <v>162</v>
      </c>
      <c r="D12" s="22">
        <f t="shared" si="0"/>
        <v>326</v>
      </c>
      <c r="E12" s="28">
        <v>26</v>
      </c>
      <c r="F12" s="17">
        <v>15</v>
      </c>
      <c r="G12" s="22">
        <f t="shared" si="1"/>
        <v>41</v>
      </c>
      <c r="H12" s="28">
        <v>145</v>
      </c>
      <c r="I12" s="17">
        <v>149</v>
      </c>
      <c r="J12" s="22">
        <f t="shared" si="2"/>
        <v>294</v>
      </c>
      <c r="K12" s="28">
        <v>28</v>
      </c>
      <c r="L12" s="17">
        <v>27</v>
      </c>
      <c r="M12" s="22">
        <f t="shared" si="3"/>
        <v>55</v>
      </c>
      <c r="N12" s="28">
        <v>33</v>
      </c>
      <c r="O12" s="17">
        <v>30</v>
      </c>
      <c r="P12" s="22">
        <f t="shared" si="4"/>
        <v>63</v>
      </c>
      <c r="Q12" s="28">
        <v>55</v>
      </c>
      <c r="R12" s="17">
        <v>76</v>
      </c>
      <c r="S12" s="22">
        <f t="shared" si="5"/>
        <v>131</v>
      </c>
      <c r="T12" s="28">
        <v>62</v>
      </c>
      <c r="U12" s="17">
        <v>62</v>
      </c>
      <c r="V12" s="22">
        <f t="shared" si="6"/>
        <v>124</v>
      </c>
      <c r="W12" s="28">
        <v>62</v>
      </c>
      <c r="X12" s="17">
        <v>64</v>
      </c>
      <c r="Y12" s="22">
        <f t="shared" si="7"/>
        <v>126</v>
      </c>
      <c r="Z12" s="28">
        <v>26</v>
      </c>
      <c r="AA12" s="17">
        <v>21</v>
      </c>
      <c r="AB12" s="22">
        <f t="shared" si="8"/>
        <v>47</v>
      </c>
      <c r="AC12" s="28">
        <f t="shared" si="9"/>
        <v>601</v>
      </c>
      <c r="AD12" s="17">
        <f t="shared" si="10"/>
        <v>606</v>
      </c>
      <c r="AE12" s="22">
        <f t="shared" si="11"/>
        <v>1207</v>
      </c>
      <c r="AF12" s="28">
        <f t="shared" si="12"/>
        <v>333</v>
      </c>
      <c r="AG12" s="17">
        <f t="shared" si="13"/>
        <v>338</v>
      </c>
      <c r="AH12" s="22">
        <f t="shared" si="14"/>
        <v>671</v>
      </c>
      <c r="AI12" s="28">
        <f t="shared" si="15"/>
        <v>268</v>
      </c>
      <c r="AJ12" s="17">
        <f t="shared" si="16"/>
        <v>268</v>
      </c>
      <c r="AK12" s="22">
        <f t="shared" si="17"/>
        <v>536</v>
      </c>
    </row>
    <row r="13" spans="1:37" ht="15" customHeight="1">
      <c r="A13" s="30" t="s">
        <v>23</v>
      </c>
      <c r="B13" s="28">
        <v>175</v>
      </c>
      <c r="C13" s="17">
        <v>154</v>
      </c>
      <c r="D13" s="22">
        <f t="shared" si="0"/>
        <v>329</v>
      </c>
      <c r="E13" s="28">
        <v>19</v>
      </c>
      <c r="F13" s="17">
        <v>30</v>
      </c>
      <c r="G13" s="22">
        <f t="shared" si="1"/>
        <v>49</v>
      </c>
      <c r="H13" s="28">
        <v>135</v>
      </c>
      <c r="I13" s="17">
        <v>130</v>
      </c>
      <c r="J13" s="22">
        <f t="shared" si="2"/>
        <v>265</v>
      </c>
      <c r="K13" s="28">
        <v>24</v>
      </c>
      <c r="L13" s="17">
        <v>31</v>
      </c>
      <c r="M13" s="22">
        <f t="shared" si="3"/>
        <v>55</v>
      </c>
      <c r="N13" s="28">
        <v>31</v>
      </c>
      <c r="O13" s="17">
        <v>31</v>
      </c>
      <c r="P13" s="22">
        <f t="shared" si="4"/>
        <v>62</v>
      </c>
      <c r="Q13" s="28">
        <v>89</v>
      </c>
      <c r="R13" s="17">
        <v>78</v>
      </c>
      <c r="S13" s="22">
        <f t="shared" si="5"/>
        <v>167</v>
      </c>
      <c r="T13" s="28">
        <v>67</v>
      </c>
      <c r="U13" s="17">
        <v>49</v>
      </c>
      <c r="V13" s="22">
        <f t="shared" si="6"/>
        <v>116</v>
      </c>
      <c r="W13" s="28">
        <v>55</v>
      </c>
      <c r="X13" s="17">
        <v>61</v>
      </c>
      <c r="Y13" s="22">
        <f t="shared" si="7"/>
        <v>116</v>
      </c>
      <c r="Z13" s="28">
        <v>29</v>
      </c>
      <c r="AA13" s="17">
        <v>40</v>
      </c>
      <c r="AB13" s="22">
        <f t="shared" si="8"/>
        <v>69</v>
      </c>
      <c r="AC13" s="28">
        <f t="shared" si="9"/>
        <v>624</v>
      </c>
      <c r="AD13" s="17">
        <f t="shared" si="10"/>
        <v>604</v>
      </c>
      <c r="AE13" s="22">
        <f t="shared" si="11"/>
        <v>1228</v>
      </c>
      <c r="AF13" s="28">
        <f t="shared" si="12"/>
        <v>367</v>
      </c>
      <c r="AG13" s="17">
        <f t="shared" si="13"/>
        <v>363</v>
      </c>
      <c r="AH13" s="22">
        <f t="shared" si="14"/>
        <v>730</v>
      </c>
      <c r="AI13" s="28">
        <f t="shared" si="15"/>
        <v>257</v>
      </c>
      <c r="AJ13" s="17">
        <f t="shared" si="16"/>
        <v>241</v>
      </c>
      <c r="AK13" s="22">
        <f t="shared" si="17"/>
        <v>498</v>
      </c>
    </row>
    <row r="14" spans="1:37" ht="15" customHeight="1">
      <c r="A14" s="30" t="s">
        <v>24</v>
      </c>
      <c r="B14" s="28">
        <v>122</v>
      </c>
      <c r="C14" s="17">
        <v>123</v>
      </c>
      <c r="D14" s="22">
        <f t="shared" si="0"/>
        <v>245</v>
      </c>
      <c r="E14" s="28">
        <v>23</v>
      </c>
      <c r="F14" s="17">
        <v>30</v>
      </c>
      <c r="G14" s="22">
        <f t="shared" si="1"/>
        <v>53</v>
      </c>
      <c r="H14" s="28">
        <v>105</v>
      </c>
      <c r="I14" s="17">
        <v>98</v>
      </c>
      <c r="J14" s="22">
        <f t="shared" si="2"/>
        <v>203</v>
      </c>
      <c r="K14" s="28">
        <v>27</v>
      </c>
      <c r="L14" s="17">
        <v>20</v>
      </c>
      <c r="M14" s="22">
        <f t="shared" si="3"/>
        <v>47</v>
      </c>
      <c r="N14" s="28">
        <v>23</v>
      </c>
      <c r="O14" s="17">
        <v>28</v>
      </c>
      <c r="P14" s="22">
        <f t="shared" si="4"/>
        <v>51</v>
      </c>
      <c r="Q14" s="28">
        <v>70</v>
      </c>
      <c r="R14" s="17">
        <v>61</v>
      </c>
      <c r="S14" s="22">
        <f t="shared" si="5"/>
        <v>131</v>
      </c>
      <c r="T14" s="28">
        <v>45</v>
      </c>
      <c r="U14" s="17">
        <v>49</v>
      </c>
      <c r="V14" s="22">
        <f t="shared" si="6"/>
        <v>94</v>
      </c>
      <c r="W14" s="28">
        <v>57</v>
      </c>
      <c r="X14" s="17">
        <v>32</v>
      </c>
      <c r="Y14" s="22">
        <f t="shared" si="7"/>
        <v>89</v>
      </c>
      <c r="Z14" s="28">
        <v>33</v>
      </c>
      <c r="AA14" s="17">
        <v>32</v>
      </c>
      <c r="AB14" s="22">
        <f t="shared" si="8"/>
        <v>65</v>
      </c>
      <c r="AC14" s="28">
        <f t="shared" si="9"/>
        <v>505</v>
      </c>
      <c r="AD14" s="17">
        <f t="shared" si="10"/>
        <v>473</v>
      </c>
      <c r="AE14" s="22">
        <f t="shared" si="11"/>
        <v>978</v>
      </c>
      <c r="AF14" s="28">
        <f t="shared" si="12"/>
        <v>305</v>
      </c>
      <c r="AG14" s="17">
        <f t="shared" si="13"/>
        <v>278</v>
      </c>
      <c r="AH14" s="22">
        <f t="shared" si="14"/>
        <v>583</v>
      </c>
      <c r="AI14" s="28">
        <f t="shared" si="15"/>
        <v>200</v>
      </c>
      <c r="AJ14" s="17">
        <f t="shared" si="16"/>
        <v>195</v>
      </c>
      <c r="AK14" s="22">
        <f t="shared" si="17"/>
        <v>395</v>
      </c>
    </row>
    <row r="15" spans="1:37" ht="15" customHeight="1">
      <c r="A15" s="30" t="s">
        <v>25</v>
      </c>
      <c r="B15" s="28">
        <v>92</v>
      </c>
      <c r="C15" s="17">
        <v>104</v>
      </c>
      <c r="D15" s="22">
        <f t="shared" si="0"/>
        <v>196</v>
      </c>
      <c r="E15" s="28">
        <v>15</v>
      </c>
      <c r="F15" s="17">
        <v>13</v>
      </c>
      <c r="G15" s="22">
        <f t="shared" si="1"/>
        <v>28</v>
      </c>
      <c r="H15" s="28">
        <v>84</v>
      </c>
      <c r="I15" s="17">
        <v>86</v>
      </c>
      <c r="J15" s="22">
        <f t="shared" si="2"/>
        <v>170</v>
      </c>
      <c r="K15" s="28">
        <v>17</v>
      </c>
      <c r="L15" s="17">
        <v>15</v>
      </c>
      <c r="M15" s="22">
        <f t="shared" si="3"/>
        <v>32</v>
      </c>
      <c r="N15" s="28">
        <v>18</v>
      </c>
      <c r="O15" s="17">
        <v>13</v>
      </c>
      <c r="P15" s="22">
        <f t="shared" si="4"/>
        <v>31</v>
      </c>
      <c r="Q15" s="28">
        <v>59</v>
      </c>
      <c r="R15" s="17">
        <v>66</v>
      </c>
      <c r="S15" s="22">
        <f t="shared" si="5"/>
        <v>125</v>
      </c>
      <c r="T15" s="28">
        <v>50</v>
      </c>
      <c r="U15" s="17">
        <v>39</v>
      </c>
      <c r="V15" s="22">
        <f t="shared" si="6"/>
        <v>89</v>
      </c>
      <c r="W15" s="28">
        <v>30</v>
      </c>
      <c r="X15" s="17">
        <v>34</v>
      </c>
      <c r="Y15" s="22">
        <f t="shared" si="7"/>
        <v>64</v>
      </c>
      <c r="Z15" s="28">
        <v>22</v>
      </c>
      <c r="AA15" s="17">
        <v>24</v>
      </c>
      <c r="AB15" s="22">
        <f t="shared" si="8"/>
        <v>46</v>
      </c>
      <c r="AC15" s="28">
        <f t="shared" si="9"/>
        <v>387</v>
      </c>
      <c r="AD15" s="17">
        <f t="shared" si="10"/>
        <v>394</v>
      </c>
      <c r="AE15" s="22">
        <f t="shared" si="11"/>
        <v>781</v>
      </c>
      <c r="AF15" s="28">
        <f t="shared" si="12"/>
        <v>218</v>
      </c>
      <c r="AG15" s="17">
        <f t="shared" si="13"/>
        <v>241</v>
      </c>
      <c r="AH15" s="22">
        <f t="shared" si="14"/>
        <v>459</v>
      </c>
      <c r="AI15" s="28">
        <f t="shared" si="15"/>
        <v>169</v>
      </c>
      <c r="AJ15" s="17">
        <f t="shared" si="16"/>
        <v>153</v>
      </c>
      <c r="AK15" s="22">
        <f t="shared" si="17"/>
        <v>322</v>
      </c>
    </row>
    <row r="16" spans="1:37" ht="15" customHeight="1">
      <c r="A16" s="30" t="s">
        <v>26</v>
      </c>
      <c r="B16" s="28">
        <v>75</v>
      </c>
      <c r="C16" s="17">
        <v>84</v>
      </c>
      <c r="D16" s="22">
        <f t="shared" si="0"/>
        <v>159</v>
      </c>
      <c r="E16" s="28">
        <v>13</v>
      </c>
      <c r="F16" s="17">
        <v>14</v>
      </c>
      <c r="G16" s="22">
        <f t="shared" si="1"/>
        <v>27</v>
      </c>
      <c r="H16" s="28">
        <v>53</v>
      </c>
      <c r="I16" s="17">
        <v>68</v>
      </c>
      <c r="J16" s="22">
        <f t="shared" si="2"/>
        <v>121</v>
      </c>
      <c r="K16" s="28">
        <v>18</v>
      </c>
      <c r="L16" s="17">
        <v>19</v>
      </c>
      <c r="M16" s="22">
        <f t="shared" si="3"/>
        <v>37</v>
      </c>
      <c r="N16" s="28">
        <v>8</v>
      </c>
      <c r="O16" s="17">
        <v>14</v>
      </c>
      <c r="P16" s="22">
        <f t="shared" si="4"/>
        <v>22</v>
      </c>
      <c r="Q16" s="28">
        <v>45</v>
      </c>
      <c r="R16" s="17">
        <v>35</v>
      </c>
      <c r="S16" s="22">
        <f t="shared" si="5"/>
        <v>80</v>
      </c>
      <c r="T16" s="28">
        <v>31</v>
      </c>
      <c r="U16" s="17">
        <v>35</v>
      </c>
      <c r="V16" s="22">
        <f t="shared" si="6"/>
        <v>66</v>
      </c>
      <c r="W16" s="28">
        <v>25</v>
      </c>
      <c r="X16" s="17">
        <v>24</v>
      </c>
      <c r="Y16" s="22">
        <f t="shared" si="7"/>
        <v>49</v>
      </c>
      <c r="Z16" s="28">
        <v>15</v>
      </c>
      <c r="AA16" s="17">
        <v>17</v>
      </c>
      <c r="AB16" s="22">
        <f t="shared" si="8"/>
        <v>32</v>
      </c>
      <c r="AC16" s="28">
        <f t="shared" si="9"/>
        <v>283</v>
      </c>
      <c r="AD16" s="17">
        <f t="shared" si="10"/>
        <v>310</v>
      </c>
      <c r="AE16" s="22">
        <f t="shared" si="11"/>
        <v>593</v>
      </c>
      <c r="AF16" s="28">
        <f t="shared" si="12"/>
        <v>173</v>
      </c>
      <c r="AG16" s="17">
        <f t="shared" si="13"/>
        <v>174</v>
      </c>
      <c r="AH16" s="22">
        <f t="shared" si="14"/>
        <v>347</v>
      </c>
      <c r="AI16" s="28">
        <f t="shared" si="15"/>
        <v>110</v>
      </c>
      <c r="AJ16" s="17">
        <f t="shared" si="16"/>
        <v>136</v>
      </c>
      <c r="AK16" s="22">
        <f t="shared" si="17"/>
        <v>246</v>
      </c>
    </row>
    <row r="17" spans="1:37" ht="15" customHeight="1">
      <c r="A17" s="30" t="s">
        <v>27</v>
      </c>
      <c r="B17" s="28">
        <v>49</v>
      </c>
      <c r="C17" s="17">
        <v>66</v>
      </c>
      <c r="D17" s="22">
        <f t="shared" si="0"/>
        <v>115</v>
      </c>
      <c r="E17" s="28">
        <v>8</v>
      </c>
      <c r="F17" s="17">
        <v>12</v>
      </c>
      <c r="G17" s="22">
        <f t="shared" si="1"/>
        <v>20</v>
      </c>
      <c r="H17" s="28">
        <v>46</v>
      </c>
      <c r="I17" s="17">
        <v>44</v>
      </c>
      <c r="J17" s="22">
        <f t="shared" si="2"/>
        <v>90</v>
      </c>
      <c r="K17" s="28">
        <v>11</v>
      </c>
      <c r="L17" s="17">
        <v>5</v>
      </c>
      <c r="M17" s="22">
        <f t="shared" si="3"/>
        <v>16</v>
      </c>
      <c r="N17" s="28">
        <v>12</v>
      </c>
      <c r="O17" s="17">
        <v>9</v>
      </c>
      <c r="P17" s="22">
        <f t="shared" si="4"/>
        <v>21</v>
      </c>
      <c r="Q17" s="28">
        <v>34</v>
      </c>
      <c r="R17" s="17">
        <v>29</v>
      </c>
      <c r="S17" s="22">
        <f t="shared" si="5"/>
        <v>63</v>
      </c>
      <c r="T17" s="28">
        <v>29</v>
      </c>
      <c r="U17" s="17">
        <v>17</v>
      </c>
      <c r="V17" s="22">
        <f t="shared" si="6"/>
        <v>46</v>
      </c>
      <c r="W17" s="28">
        <v>21</v>
      </c>
      <c r="X17" s="17">
        <v>30</v>
      </c>
      <c r="Y17" s="22">
        <f t="shared" si="7"/>
        <v>51</v>
      </c>
      <c r="Z17" s="28">
        <v>9</v>
      </c>
      <c r="AA17" s="17">
        <v>8</v>
      </c>
      <c r="AB17" s="22">
        <f t="shared" si="8"/>
        <v>17</v>
      </c>
      <c r="AC17" s="28">
        <f t="shared" si="9"/>
        <v>219</v>
      </c>
      <c r="AD17" s="17">
        <f t="shared" si="10"/>
        <v>220</v>
      </c>
      <c r="AE17" s="22">
        <f t="shared" si="11"/>
        <v>439</v>
      </c>
      <c r="AF17" s="28">
        <f t="shared" si="12"/>
        <v>121</v>
      </c>
      <c r="AG17" s="17">
        <f t="shared" si="13"/>
        <v>145</v>
      </c>
      <c r="AH17" s="22">
        <f t="shared" si="14"/>
        <v>266</v>
      </c>
      <c r="AI17" s="28">
        <f t="shared" si="15"/>
        <v>98</v>
      </c>
      <c r="AJ17" s="17">
        <f t="shared" si="16"/>
        <v>75</v>
      </c>
      <c r="AK17" s="22">
        <f t="shared" si="17"/>
        <v>173</v>
      </c>
    </row>
    <row r="18" spans="1:37" ht="15" customHeight="1">
      <c r="A18" s="30" t="s">
        <v>28</v>
      </c>
      <c r="B18" s="28">
        <v>57</v>
      </c>
      <c r="C18" s="17">
        <v>62</v>
      </c>
      <c r="D18" s="22">
        <f t="shared" si="0"/>
        <v>119</v>
      </c>
      <c r="E18" s="28">
        <v>9</v>
      </c>
      <c r="F18" s="17">
        <v>5</v>
      </c>
      <c r="G18" s="22">
        <f t="shared" si="1"/>
        <v>14</v>
      </c>
      <c r="H18" s="28">
        <v>31</v>
      </c>
      <c r="I18" s="17">
        <v>44</v>
      </c>
      <c r="J18" s="22">
        <f t="shared" si="2"/>
        <v>75</v>
      </c>
      <c r="K18" s="28">
        <v>10</v>
      </c>
      <c r="L18" s="17">
        <v>7</v>
      </c>
      <c r="M18" s="22">
        <f t="shared" si="3"/>
        <v>17</v>
      </c>
      <c r="N18" s="28">
        <v>5</v>
      </c>
      <c r="O18" s="17">
        <v>9</v>
      </c>
      <c r="P18" s="22">
        <f t="shared" si="4"/>
        <v>14</v>
      </c>
      <c r="Q18" s="28">
        <v>19</v>
      </c>
      <c r="R18" s="17">
        <v>25</v>
      </c>
      <c r="S18" s="22">
        <f t="shared" si="5"/>
        <v>44</v>
      </c>
      <c r="T18" s="28">
        <v>13</v>
      </c>
      <c r="U18" s="17">
        <v>15</v>
      </c>
      <c r="V18" s="22">
        <f t="shared" si="6"/>
        <v>28</v>
      </c>
      <c r="W18" s="28">
        <v>18</v>
      </c>
      <c r="X18" s="17">
        <v>18</v>
      </c>
      <c r="Y18" s="22">
        <f t="shared" si="7"/>
        <v>36</v>
      </c>
      <c r="Z18" s="28">
        <v>8</v>
      </c>
      <c r="AA18" s="17">
        <v>12</v>
      </c>
      <c r="AB18" s="22">
        <f t="shared" si="8"/>
        <v>20</v>
      </c>
      <c r="AC18" s="28">
        <f t="shared" si="9"/>
        <v>170</v>
      </c>
      <c r="AD18" s="17">
        <f t="shared" si="10"/>
        <v>197</v>
      </c>
      <c r="AE18" s="22">
        <f t="shared" si="11"/>
        <v>367</v>
      </c>
      <c r="AF18" s="28">
        <f t="shared" si="12"/>
        <v>111</v>
      </c>
      <c r="AG18" s="17">
        <f t="shared" si="13"/>
        <v>122</v>
      </c>
      <c r="AH18" s="22">
        <f t="shared" si="14"/>
        <v>233</v>
      </c>
      <c r="AI18" s="28">
        <f t="shared" si="15"/>
        <v>59</v>
      </c>
      <c r="AJ18" s="17">
        <f t="shared" si="16"/>
        <v>75</v>
      </c>
      <c r="AK18" s="22">
        <f t="shared" si="17"/>
        <v>134</v>
      </c>
    </row>
    <row r="19" spans="1:37" ht="15" customHeight="1">
      <c r="A19" s="30" t="s">
        <v>29</v>
      </c>
      <c r="B19" s="28">
        <v>32</v>
      </c>
      <c r="C19" s="17">
        <v>45</v>
      </c>
      <c r="D19" s="22">
        <f t="shared" si="0"/>
        <v>77</v>
      </c>
      <c r="E19" s="28">
        <v>4</v>
      </c>
      <c r="F19" s="17">
        <v>6</v>
      </c>
      <c r="G19" s="22">
        <f t="shared" si="1"/>
        <v>10</v>
      </c>
      <c r="H19" s="28">
        <v>27</v>
      </c>
      <c r="I19" s="17">
        <v>38</v>
      </c>
      <c r="J19" s="22">
        <f t="shared" si="2"/>
        <v>65</v>
      </c>
      <c r="K19" s="28">
        <v>2</v>
      </c>
      <c r="L19" s="17">
        <v>5</v>
      </c>
      <c r="M19" s="22">
        <f t="shared" si="3"/>
        <v>7</v>
      </c>
      <c r="N19" s="28">
        <v>3</v>
      </c>
      <c r="O19" s="17">
        <v>2</v>
      </c>
      <c r="P19" s="22">
        <f t="shared" si="4"/>
        <v>5</v>
      </c>
      <c r="Q19" s="28">
        <v>17</v>
      </c>
      <c r="R19" s="17">
        <v>18</v>
      </c>
      <c r="S19" s="22">
        <f t="shared" si="5"/>
        <v>35</v>
      </c>
      <c r="T19" s="28">
        <v>10</v>
      </c>
      <c r="U19" s="17">
        <v>16</v>
      </c>
      <c r="V19" s="22">
        <f t="shared" si="6"/>
        <v>26</v>
      </c>
      <c r="W19" s="28">
        <v>10</v>
      </c>
      <c r="X19" s="17">
        <v>16</v>
      </c>
      <c r="Y19" s="22">
        <f t="shared" si="7"/>
        <v>26</v>
      </c>
      <c r="Z19" s="28">
        <v>6</v>
      </c>
      <c r="AA19" s="17">
        <v>9</v>
      </c>
      <c r="AB19" s="22">
        <f t="shared" si="8"/>
        <v>15</v>
      </c>
      <c r="AC19" s="28">
        <f t="shared" si="9"/>
        <v>111</v>
      </c>
      <c r="AD19" s="17">
        <f t="shared" si="10"/>
        <v>155</v>
      </c>
      <c r="AE19" s="22">
        <f t="shared" si="11"/>
        <v>266</v>
      </c>
      <c r="AF19" s="28">
        <f t="shared" si="12"/>
        <v>69</v>
      </c>
      <c r="AG19" s="17">
        <f t="shared" si="13"/>
        <v>94</v>
      </c>
      <c r="AH19" s="22">
        <f t="shared" si="14"/>
        <v>163</v>
      </c>
      <c r="AI19" s="28">
        <f t="shared" si="15"/>
        <v>42</v>
      </c>
      <c r="AJ19" s="17">
        <f t="shared" si="16"/>
        <v>61</v>
      </c>
      <c r="AK19" s="22">
        <f t="shared" si="17"/>
        <v>103</v>
      </c>
    </row>
    <row r="20" spans="1:37" ht="15" customHeight="1">
      <c r="A20" s="30" t="s">
        <v>30</v>
      </c>
      <c r="B20" s="28">
        <v>30</v>
      </c>
      <c r="C20" s="17">
        <v>31</v>
      </c>
      <c r="D20" s="22">
        <f t="shared" si="0"/>
        <v>61</v>
      </c>
      <c r="E20" s="28">
        <v>3</v>
      </c>
      <c r="F20" s="17">
        <v>5</v>
      </c>
      <c r="G20" s="22">
        <f t="shared" si="1"/>
        <v>8</v>
      </c>
      <c r="H20" s="28">
        <v>30</v>
      </c>
      <c r="I20" s="17">
        <v>21</v>
      </c>
      <c r="J20" s="22">
        <f t="shared" si="2"/>
        <v>51</v>
      </c>
      <c r="K20" s="28">
        <v>1</v>
      </c>
      <c r="L20" s="17">
        <v>4</v>
      </c>
      <c r="M20" s="22">
        <f t="shared" si="3"/>
        <v>5</v>
      </c>
      <c r="N20" s="28">
        <v>2</v>
      </c>
      <c r="O20" s="17">
        <v>4</v>
      </c>
      <c r="P20" s="22">
        <f t="shared" si="4"/>
        <v>6</v>
      </c>
      <c r="Q20" s="28">
        <v>11</v>
      </c>
      <c r="R20" s="17">
        <v>11</v>
      </c>
      <c r="S20" s="22">
        <f t="shared" si="5"/>
        <v>22</v>
      </c>
      <c r="T20" s="28">
        <v>8</v>
      </c>
      <c r="U20" s="17">
        <v>20</v>
      </c>
      <c r="V20" s="22">
        <f t="shared" si="6"/>
        <v>28</v>
      </c>
      <c r="W20" s="28">
        <v>8</v>
      </c>
      <c r="X20" s="17">
        <v>12</v>
      </c>
      <c r="Y20" s="22">
        <f t="shared" si="7"/>
        <v>20</v>
      </c>
      <c r="Z20" s="28">
        <v>4</v>
      </c>
      <c r="AA20" s="17">
        <v>4</v>
      </c>
      <c r="AB20" s="22">
        <f t="shared" si="8"/>
        <v>8</v>
      </c>
      <c r="AC20" s="28">
        <f t="shared" si="9"/>
        <v>97</v>
      </c>
      <c r="AD20" s="17">
        <f t="shared" si="10"/>
        <v>112</v>
      </c>
      <c r="AE20" s="22">
        <f t="shared" si="11"/>
        <v>209</v>
      </c>
      <c r="AF20" s="28">
        <f t="shared" si="12"/>
        <v>56</v>
      </c>
      <c r="AG20" s="17">
        <f t="shared" si="13"/>
        <v>63</v>
      </c>
      <c r="AH20" s="22">
        <f t="shared" si="14"/>
        <v>119</v>
      </c>
      <c r="AI20" s="28">
        <f t="shared" si="15"/>
        <v>41</v>
      </c>
      <c r="AJ20" s="17">
        <f t="shared" si="16"/>
        <v>49</v>
      </c>
      <c r="AK20" s="22">
        <f t="shared" si="17"/>
        <v>90</v>
      </c>
    </row>
    <row r="21" spans="1:37" ht="15" customHeight="1" thickBot="1">
      <c r="A21" s="31" t="s">
        <v>31</v>
      </c>
      <c r="B21" s="29">
        <v>38</v>
      </c>
      <c r="C21" s="18">
        <v>34</v>
      </c>
      <c r="D21" s="24">
        <f t="shared" si="0"/>
        <v>72</v>
      </c>
      <c r="E21" s="29">
        <v>16</v>
      </c>
      <c r="F21" s="18">
        <v>14</v>
      </c>
      <c r="G21" s="24">
        <f t="shared" si="1"/>
        <v>30</v>
      </c>
      <c r="H21" s="29">
        <v>27</v>
      </c>
      <c r="I21" s="18">
        <v>38</v>
      </c>
      <c r="J21" s="24">
        <f t="shared" si="2"/>
        <v>65</v>
      </c>
      <c r="K21" s="29">
        <v>4</v>
      </c>
      <c r="L21" s="18">
        <v>8</v>
      </c>
      <c r="M21" s="24">
        <f t="shared" si="3"/>
        <v>12</v>
      </c>
      <c r="N21" s="29">
        <v>3</v>
      </c>
      <c r="O21" s="18">
        <v>4</v>
      </c>
      <c r="P21" s="24">
        <f t="shared" si="4"/>
        <v>7</v>
      </c>
      <c r="Q21" s="29">
        <v>14</v>
      </c>
      <c r="R21" s="18">
        <v>15</v>
      </c>
      <c r="S21" s="24">
        <f t="shared" si="5"/>
        <v>29</v>
      </c>
      <c r="T21" s="29">
        <v>14</v>
      </c>
      <c r="U21" s="18">
        <v>20</v>
      </c>
      <c r="V21" s="24">
        <f t="shared" si="6"/>
        <v>34</v>
      </c>
      <c r="W21" s="29">
        <v>13</v>
      </c>
      <c r="X21" s="18">
        <v>12</v>
      </c>
      <c r="Y21" s="24">
        <f t="shared" si="7"/>
        <v>25</v>
      </c>
      <c r="Z21" s="29">
        <v>7</v>
      </c>
      <c r="AA21" s="18">
        <v>15</v>
      </c>
      <c r="AB21" s="24">
        <f t="shared" si="8"/>
        <v>22</v>
      </c>
      <c r="AC21" s="29">
        <f t="shared" si="9"/>
        <v>136</v>
      </c>
      <c r="AD21" s="18">
        <f t="shared" si="10"/>
        <v>160</v>
      </c>
      <c r="AE21" s="24">
        <f t="shared" si="11"/>
        <v>296</v>
      </c>
      <c r="AF21" s="29">
        <f t="shared" si="12"/>
        <v>88</v>
      </c>
      <c r="AG21" s="18">
        <f t="shared" si="13"/>
        <v>90</v>
      </c>
      <c r="AH21" s="24">
        <f t="shared" si="14"/>
        <v>178</v>
      </c>
      <c r="AI21" s="29">
        <f t="shared" si="15"/>
        <v>48</v>
      </c>
      <c r="AJ21" s="18">
        <f t="shared" si="16"/>
        <v>70</v>
      </c>
      <c r="AK21" s="24">
        <f t="shared" si="17"/>
        <v>118</v>
      </c>
    </row>
    <row r="22" spans="1:37" ht="15" customHeight="1" thickBot="1" thickTop="1">
      <c r="A22" s="32" t="s">
        <v>0</v>
      </c>
      <c r="B22" s="25">
        <f aca="true" t="shared" si="18" ref="B22:AB22">SUM(B6:B21)</f>
        <v>1987</v>
      </c>
      <c r="C22" s="26">
        <f t="shared" si="18"/>
        <v>1916</v>
      </c>
      <c r="D22" s="27">
        <f t="shared" si="18"/>
        <v>3903</v>
      </c>
      <c r="E22" s="25">
        <f t="shared" si="18"/>
        <v>324</v>
      </c>
      <c r="F22" s="26">
        <f t="shared" si="18"/>
        <v>313</v>
      </c>
      <c r="G22" s="27">
        <f t="shared" si="18"/>
        <v>637</v>
      </c>
      <c r="H22" s="25">
        <f t="shared" si="18"/>
        <v>1643</v>
      </c>
      <c r="I22" s="26">
        <f t="shared" si="18"/>
        <v>1665</v>
      </c>
      <c r="J22" s="27">
        <f t="shared" si="18"/>
        <v>3308</v>
      </c>
      <c r="K22" s="25">
        <f t="shared" si="18"/>
        <v>347</v>
      </c>
      <c r="L22" s="26">
        <f t="shared" si="18"/>
        <v>333</v>
      </c>
      <c r="M22" s="27">
        <f t="shared" si="18"/>
        <v>680</v>
      </c>
      <c r="N22" s="25">
        <f t="shared" si="18"/>
        <v>390</v>
      </c>
      <c r="O22" s="26">
        <f t="shared" si="18"/>
        <v>354</v>
      </c>
      <c r="P22" s="27">
        <f t="shared" si="18"/>
        <v>744</v>
      </c>
      <c r="Q22" s="25">
        <f t="shared" si="18"/>
        <v>1026</v>
      </c>
      <c r="R22" s="26">
        <f t="shared" si="18"/>
        <v>1019</v>
      </c>
      <c r="S22" s="27">
        <f t="shared" si="18"/>
        <v>2045</v>
      </c>
      <c r="T22" s="25">
        <f t="shared" si="18"/>
        <v>853</v>
      </c>
      <c r="U22" s="26">
        <f t="shared" si="18"/>
        <v>766</v>
      </c>
      <c r="V22" s="27">
        <f t="shared" si="18"/>
        <v>1619</v>
      </c>
      <c r="W22" s="25">
        <f t="shared" si="18"/>
        <v>628</v>
      </c>
      <c r="X22" s="26">
        <f t="shared" si="18"/>
        <v>676</v>
      </c>
      <c r="Y22" s="27">
        <f t="shared" si="18"/>
        <v>1304</v>
      </c>
      <c r="Z22" s="25">
        <f t="shared" si="18"/>
        <v>429</v>
      </c>
      <c r="AA22" s="26">
        <f t="shared" si="18"/>
        <v>394</v>
      </c>
      <c r="AB22" s="27">
        <f t="shared" si="18"/>
        <v>823</v>
      </c>
      <c r="AC22" s="25">
        <f t="shared" si="9"/>
        <v>7627</v>
      </c>
      <c r="AD22" s="26">
        <f t="shared" si="10"/>
        <v>7436</v>
      </c>
      <c r="AE22" s="27">
        <f t="shared" si="11"/>
        <v>15063</v>
      </c>
      <c r="AF22" s="25">
        <f t="shared" si="12"/>
        <v>4394</v>
      </c>
      <c r="AG22" s="26">
        <f t="shared" si="13"/>
        <v>4318</v>
      </c>
      <c r="AH22" s="27">
        <f t="shared" si="14"/>
        <v>8712</v>
      </c>
      <c r="AI22" s="25">
        <f t="shared" si="15"/>
        <v>3233</v>
      </c>
      <c r="AJ22" s="26">
        <f t="shared" si="16"/>
        <v>3118</v>
      </c>
      <c r="AK22" s="27">
        <f t="shared" si="17"/>
        <v>6351</v>
      </c>
    </row>
    <row r="25" spans="20:27" ht="12.75">
      <c r="T25" s="36"/>
      <c r="U25" s="36"/>
      <c r="Z25" s="36"/>
      <c r="AA25" s="36"/>
    </row>
    <row r="26" spans="20:27" ht="12.75">
      <c r="T26" s="36"/>
      <c r="U26" s="36"/>
      <c r="Z26" s="36"/>
      <c r="AA26" s="36"/>
    </row>
    <row r="27" spans="20:27" ht="12.75">
      <c r="T27" s="36"/>
      <c r="U27" s="36"/>
      <c r="Z27" s="36"/>
      <c r="AA27" s="36"/>
    </row>
    <row r="28" spans="20:27" ht="12.75">
      <c r="T28" s="36"/>
      <c r="U28" s="36"/>
      <c r="Z28" s="36"/>
      <c r="AA28" s="36"/>
    </row>
    <row r="29" spans="20:27" ht="12.75">
      <c r="T29" s="36"/>
      <c r="U29" s="36"/>
      <c r="Z29" s="36"/>
      <c r="AA29" s="36"/>
    </row>
  </sheetData>
  <sheetProtection/>
  <mergeCells count="13">
    <mergeCell ref="A4:A5"/>
    <mergeCell ref="B4:D4"/>
    <mergeCell ref="E4:G4"/>
    <mergeCell ref="H4:J4"/>
    <mergeCell ref="AI4:AK4"/>
    <mergeCell ref="W4:Y4"/>
    <mergeCell ref="Z4:AB4"/>
    <mergeCell ref="AC4:AE4"/>
    <mergeCell ref="AF4:AH4"/>
    <mergeCell ref="K4:M4"/>
    <mergeCell ref="N4:P4"/>
    <mergeCell ref="Q4:S4"/>
    <mergeCell ref="T4:V4"/>
  </mergeCells>
  <printOptions/>
  <pageMargins left="0.787401575" right="0.787401575" top="0.984251969" bottom="0.984251969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67</v>
      </c>
    </row>
    <row r="2" ht="12.75">
      <c r="A2" s="1" t="s">
        <v>65</v>
      </c>
    </row>
    <row r="3" ht="13.5" thickBot="1"/>
    <row r="4" spans="1:37" ht="18" customHeight="1">
      <c r="A4" s="41"/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171</v>
      </c>
      <c r="C6" s="13">
        <v>192</v>
      </c>
      <c r="D6" s="22">
        <f aca="true" t="shared" si="0" ref="D6:D21">B6+C6</f>
        <v>363</v>
      </c>
      <c r="E6" s="21">
        <v>35</v>
      </c>
      <c r="F6" s="13">
        <v>27</v>
      </c>
      <c r="G6" s="22">
        <f aca="true" t="shared" si="1" ref="G6:G21">E6+F6</f>
        <v>62</v>
      </c>
      <c r="H6" s="21">
        <v>201</v>
      </c>
      <c r="I6" s="13">
        <v>175</v>
      </c>
      <c r="J6" s="22">
        <f aca="true" t="shared" si="2" ref="J6:J21">H6+I6</f>
        <v>376</v>
      </c>
      <c r="K6" s="21">
        <v>38</v>
      </c>
      <c r="L6" s="13">
        <v>36</v>
      </c>
      <c r="M6" s="22">
        <f aca="true" t="shared" si="3" ref="M6:M21">K6+L6</f>
        <v>74</v>
      </c>
      <c r="N6" s="21">
        <v>52</v>
      </c>
      <c r="O6" s="13">
        <v>40</v>
      </c>
      <c r="P6" s="22">
        <f aca="true" t="shared" si="4" ref="P6:P21">N6+O6</f>
        <v>92</v>
      </c>
      <c r="Q6" s="21">
        <v>113</v>
      </c>
      <c r="R6" s="13">
        <v>95</v>
      </c>
      <c r="S6" s="22">
        <f aca="true" t="shared" si="5" ref="S6:S21">Q6+R6</f>
        <v>208</v>
      </c>
      <c r="T6" s="21">
        <v>77</v>
      </c>
      <c r="U6" s="13">
        <v>59</v>
      </c>
      <c r="V6" s="22">
        <f aca="true" t="shared" si="6" ref="V6:V21">T6+U6</f>
        <v>136</v>
      </c>
      <c r="W6" s="21">
        <v>57</v>
      </c>
      <c r="X6" s="13">
        <v>69</v>
      </c>
      <c r="Y6" s="22">
        <f aca="true" t="shared" si="7" ref="Y6:Y21">W6+X6</f>
        <v>126</v>
      </c>
      <c r="Z6" s="21">
        <v>36</v>
      </c>
      <c r="AA6" s="13">
        <v>28</v>
      </c>
      <c r="AB6" s="22">
        <f aca="true" t="shared" si="8" ref="AB6:AB21">Z6+AA6</f>
        <v>64</v>
      </c>
      <c r="AC6" s="21">
        <f aca="true" t="shared" si="9" ref="AC6:AC22">B6+E6+H6+K6+N6+Q6+T6+W6+Z6</f>
        <v>780</v>
      </c>
      <c r="AD6" s="13">
        <f aca="true" t="shared" si="10" ref="AD6:AD22">C6+F6+I6+L6+O6+R6+U6+X6+AA6</f>
        <v>721</v>
      </c>
      <c r="AE6" s="22">
        <f aca="true" t="shared" si="11" ref="AE6:AE22">D6+G6+J6+M6+P6+S6+V6+Y6+AB6</f>
        <v>1501</v>
      </c>
      <c r="AF6" s="21">
        <f aca="true" t="shared" si="12" ref="AF6:AF22">B6+E6+Q6+W6+Z6</f>
        <v>412</v>
      </c>
      <c r="AG6" s="13">
        <f aca="true" t="shared" si="13" ref="AG6:AG22">C6+F6+R6+X6+AA6</f>
        <v>411</v>
      </c>
      <c r="AH6" s="22">
        <f aca="true" t="shared" si="14" ref="AH6:AH22">D6+G6+S6+Y6+AB6</f>
        <v>823</v>
      </c>
      <c r="AI6" s="21">
        <f aca="true" t="shared" si="15" ref="AI6:AI22">H6+K6+N6+T6</f>
        <v>368</v>
      </c>
      <c r="AJ6" s="13">
        <f aca="true" t="shared" si="16" ref="AJ6:AJ22">I6+L6+O6+U6</f>
        <v>310</v>
      </c>
      <c r="AK6" s="22">
        <f aca="true" t="shared" si="17" ref="AK6:AK22">J6+M6+P6+V6</f>
        <v>678</v>
      </c>
    </row>
    <row r="7" spans="1:37" ht="15" customHeight="1">
      <c r="A7" s="30" t="s">
        <v>17</v>
      </c>
      <c r="B7" s="21">
        <v>276</v>
      </c>
      <c r="C7" s="13">
        <v>201</v>
      </c>
      <c r="D7" s="22">
        <f t="shared" si="0"/>
        <v>477</v>
      </c>
      <c r="E7" s="21">
        <v>37</v>
      </c>
      <c r="F7" s="13">
        <v>27</v>
      </c>
      <c r="G7" s="22">
        <f t="shared" si="1"/>
        <v>64</v>
      </c>
      <c r="H7" s="21">
        <v>195</v>
      </c>
      <c r="I7" s="13">
        <v>210</v>
      </c>
      <c r="J7" s="22">
        <f t="shared" si="2"/>
        <v>405</v>
      </c>
      <c r="K7" s="21">
        <v>40</v>
      </c>
      <c r="L7" s="13">
        <v>31</v>
      </c>
      <c r="M7" s="22">
        <f t="shared" si="3"/>
        <v>71</v>
      </c>
      <c r="N7" s="21">
        <v>49</v>
      </c>
      <c r="O7" s="13">
        <v>43</v>
      </c>
      <c r="P7" s="22">
        <f t="shared" si="4"/>
        <v>92</v>
      </c>
      <c r="Q7" s="21">
        <v>127</v>
      </c>
      <c r="R7" s="13">
        <v>114</v>
      </c>
      <c r="S7" s="22">
        <f t="shared" si="5"/>
        <v>241</v>
      </c>
      <c r="T7" s="21">
        <v>110</v>
      </c>
      <c r="U7" s="13">
        <v>87</v>
      </c>
      <c r="V7" s="22">
        <f t="shared" si="6"/>
        <v>197</v>
      </c>
      <c r="W7" s="21">
        <v>70</v>
      </c>
      <c r="X7" s="13">
        <v>68</v>
      </c>
      <c r="Y7" s="22">
        <f t="shared" si="7"/>
        <v>138</v>
      </c>
      <c r="Z7" s="21">
        <v>60</v>
      </c>
      <c r="AA7" s="13">
        <v>36</v>
      </c>
      <c r="AB7" s="22">
        <f t="shared" si="8"/>
        <v>96</v>
      </c>
      <c r="AC7" s="21">
        <f t="shared" si="9"/>
        <v>964</v>
      </c>
      <c r="AD7" s="13">
        <f t="shared" si="10"/>
        <v>817</v>
      </c>
      <c r="AE7" s="22">
        <f t="shared" si="11"/>
        <v>1781</v>
      </c>
      <c r="AF7" s="21">
        <f t="shared" si="12"/>
        <v>570</v>
      </c>
      <c r="AG7" s="13">
        <f t="shared" si="13"/>
        <v>446</v>
      </c>
      <c r="AH7" s="22">
        <f t="shared" si="14"/>
        <v>1016</v>
      </c>
      <c r="AI7" s="21">
        <f t="shared" si="15"/>
        <v>394</v>
      </c>
      <c r="AJ7" s="13">
        <f t="shared" si="16"/>
        <v>371</v>
      </c>
      <c r="AK7" s="22">
        <f t="shared" si="17"/>
        <v>765</v>
      </c>
    </row>
    <row r="8" spans="1:37" ht="15" customHeight="1">
      <c r="A8" s="30" t="s">
        <v>18</v>
      </c>
      <c r="B8" s="21">
        <v>203</v>
      </c>
      <c r="C8" s="13">
        <v>185</v>
      </c>
      <c r="D8" s="22">
        <f t="shared" si="0"/>
        <v>388</v>
      </c>
      <c r="E8" s="21">
        <v>26</v>
      </c>
      <c r="F8" s="13">
        <v>32</v>
      </c>
      <c r="G8" s="22">
        <f t="shared" si="1"/>
        <v>58</v>
      </c>
      <c r="H8" s="21">
        <v>165</v>
      </c>
      <c r="I8" s="13">
        <v>164</v>
      </c>
      <c r="J8" s="22">
        <f t="shared" si="2"/>
        <v>329</v>
      </c>
      <c r="K8" s="21">
        <v>28</v>
      </c>
      <c r="L8" s="13">
        <v>39</v>
      </c>
      <c r="M8" s="22">
        <f t="shared" si="3"/>
        <v>67</v>
      </c>
      <c r="N8" s="21">
        <v>49</v>
      </c>
      <c r="O8" s="13">
        <v>35</v>
      </c>
      <c r="P8" s="22">
        <f t="shared" si="4"/>
        <v>84</v>
      </c>
      <c r="Q8" s="21">
        <v>107</v>
      </c>
      <c r="R8" s="13">
        <v>100</v>
      </c>
      <c r="S8" s="22">
        <f t="shared" si="5"/>
        <v>207</v>
      </c>
      <c r="T8" s="21">
        <v>104</v>
      </c>
      <c r="U8" s="13">
        <v>94</v>
      </c>
      <c r="V8" s="22">
        <f t="shared" si="6"/>
        <v>198</v>
      </c>
      <c r="W8" s="21">
        <v>53</v>
      </c>
      <c r="X8" s="13">
        <v>67</v>
      </c>
      <c r="Y8" s="22">
        <f t="shared" si="7"/>
        <v>120</v>
      </c>
      <c r="Z8" s="21">
        <v>54</v>
      </c>
      <c r="AA8" s="13">
        <v>52</v>
      </c>
      <c r="AB8" s="22">
        <f t="shared" si="8"/>
        <v>106</v>
      </c>
      <c r="AC8" s="21">
        <f t="shared" si="9"/>
        <v>789</v>
      </c>
      <c r="AD8" s="13">
        <f t="shared" si="10"/>
        <v>768</v>
      </c>
      <c r="AE8" s="22">
        <f t="shared" si="11"/>
        <v>1557</v>
      </c>
      <c r="AF8" s="21">
        <f t="shared" si="12"/>
        <v>443</v>
      </c>
      <c r="AG8" s="13">
        <f t="shared" si="13"/>
        <v>436</v>
      </c>
      <c r="AH8" s="22">
        <f t="shared" si="14"/>
        <v>879</v>
      </c>
      <c r="AI8" s="21">
        <f t="shared" si="15"/>
        <v>346</v>
      </c>
      <c r="AJ8" s="13">
        <f t="shared" si="16"/>
        <v>332</v>
      </c>
      <c r="AK8" s="22">
        <f t="shared" si="17"/>
        <v>678</v>
      </c>
    </row>
    <row r="9" spans="1:37" ht="15" customHeight="1">
      <c r="A9" s="30" t="s">
        <v>19</v>
      </c>
      <c r="B9" s="28">
        <v>204</v>
      </c>
      <c r="C9" s="17">
        <v>202</v>
      </c>
      <c r="D9" s="22">
        <f t="shared" si="0"/>
        <v>406</v>
      </c>
      <c r="E9" s="28">
        <v>46</v>
      </c>
      <c r="F9" s="17">
        <v>36</v>
      </c>
      <c r="G9" s="22">
        <f t="shared" si="1"/>
        <v>82</v>
      </c>
      <c r="H9" s="28">
        <v>164</v>
      </c>
      <c r="I9" s="17">
        <v>156</v>
      </c>
      <c r="J9" s="22">
        <f t="shared" si="2"/>
        <v>320</v>
      </c>
      <c r="K9" s="28">
        <v>30</v>
      </c>
      <c r="L9" s="17">
        <v>22</v>
      </c>
      <c r="M9" s="22">
        <f t="shared" si="3"/>
        <v>52</v>
      </c>
      <c r="N9" s="28">
        <v>43</v>
      </c>
      <c r="O9" s="17">
        <v>40</v>
      </c>
      <c r="P9" s="22">
        <f t="shared" si="4"/>
        <v>83</v>
      </c>
      <c r="Q9" s="28">
        <v>115</v>
      </c>
      <c r="R9" s="17">
        <v>120</v>
      </c>
      <c r="S9" s="22">
        <f t="shared" si="5"/>
        <v>235</v>
      </c>
      <c r="T9" s="28">
        <v>106</v>
      </c>
      <c r="U9" s="17">
        <v>79</v>
      </c>
      <c r="V9" s="22">
        <f t="shared" si="6"/>
        <v>185</v>
      </c>
      <c r="W9" s="28">
        <v>53</v>
      </c>
      <c r="X9" s="17">
        <v>70</v>
      </c>
      <c r="Y9" s="22">
        <f t="shared" si="7"/>
        <v>123</v>
      </c>
      <c r="Z9" s="28">
        <v>57</v>
      </c>
      <c r="AA9" s="17">
        <v>55</v>
      </c>
      <c r="AB9" s="22">
        <f t="shared" si="8"/>
        <v>112</v>
      </c>
      <c r="AC9" s="28">
        <f t="shared" si="9"/>
        <v>818</v>
      </c>
      <c r="AD9" s="17">
        <f t="shared" si="10"/>
        <v>780</v>
      </c>
      <c r="AE9" s="22">
        <f t="shared" si="11"/>
        <v>1598</v>
      </c>
      <c r="AF9" s="28">
        <f t="shared" si="12"/>
        <v>475</v>
      </c>
      <c r="AG9" s="17">
        <f t="shared" si="13"/>
        <v>483</v>
      </c>
      <c r="AH9" s="22">
        <f t="shared" si="14"/>
        <v>958</v>
      </c>
      <c r="AI9" s="28">
        <f t="shared" si="15"/>
        <v>343</v>
      </c>
      <c r="AJ9" s="17">
        <f t="shared" si="16"/>
        <v>297</v>
      </c>
      <c r="AK9" s="22">
        <f t="shared" si="17"/>
        <v>640</v>
      </c>
    </row>
    <row r="10" spans="1:37" ht="15" customHeight="1">
      <c r="A10" s="30" t="s">
        <v>20</v>
      </c>
      <c r="B10" s="28">
        <v>178</v>
      </c>
      <c r="C10" s="17">
        <v>178</v>
      </c>
      <c r="D10" s="22">
        <f t="shared" si="0"/>
        <v>356</v>
      </c>
      <c r="E10" s="28">
        <v>28</v>
      </c>
      <c r="F10" s="17">
        <v>27</v>
      </c>
      <c r="G10" s="22">
        <f t="shared" si="1"/>
        <v>55</v>
      </c>
      <c r="H10" s="28">
        <v>124</v>
      </c>
      <c r="I10" s="17">
        <v>125</v>
      </c>
      <c r="J10" s="22">
        <f t="shared" si="2"/>
        <v>249</v>
      </c>
      <c r="K10" s="28">
        <v>32</v>
      </c>
      <c r="L10" s="17">
        <v>30</v>
      </c>
      <c r="M10" s="22">
        <f t="shared" si="3"/>
        <v>62</v>
      </c>
      <c r="N10" s="28">
        <v>32</v>
      </c>
      <c r="O10" s="17">
        <v>21</v>
      </c>
      <c r="P10" s="22">
        <f t="shared" si="4"/>
        <v>53</v>
      </c>
      <c r="Q10" s="28">
        <v>85</v>
      </c>
      <c r="R10" s="17">
        <v>100</v>
      </c>
      <c r="S10" s="22">
        <f t="shared" si="5"/>
        <v>185</v>
      </c>
      <c r="T10" s="28">
        <v>64</v>
      </c>
      <c r="U10" s="17">
        <v>63</v>
      </c>
      <c r="V10" s="22">
        <f t="shared" si="6"/>
        <v>127</v>
      </c>
      <c r="W10" s="28">
        <v>55</v>
      </c>
      <c r="X10" s="17">
        <v>52</v>
      </c>
      <c r="Y10" s="22">
        <f t="shared" si="7"/>
        <v>107</v>
      </c>
      <c r="Z10" s="28">
        <v>44</v>
      </c>
      <c r="AA10" s="17">
        <v>30</v>
      </c>
      <c r="AB10" s="22">
        <f t="shared" si="8"/>
        <v>74</v>
      </c>
      <c r="AC10" s="28">
        <f t="shared" si="9"/>
        <v>642</v>
      </c>
      <c r="AD10" s="17">
        <f t="shared" si="10"/>
        <v>626</v>
      </c>
      <c r="AE10" s="22">
        <f t="shared" si="11"/>
        <v>1268</v>
      </c>
      <c r="AF10" s="28">
        <f t="shared" si="12"/>
        <v>390</v>
      </c>
      <c r="AG10" s="17">
        <f t="shared" si="13"/>
        <v>387</v>
      </c>
      <c r="AH10" s="22">
        <f t="shared" si="14"/>
        <v>777</v>
      </c>
      <c r="AI10" s="28">
        <f t="shared" si="15"/>
        <v>252</v>
      </c>
      <c r="AJ10" s="17">
        <f t="shared" si="16"/>
        <v>239</v>
      </c>
      <c r="AK10" s="22">
        <f t="shared" si="17"/>
        <v>491</v>
      </c>
    </row>
    <row r="11" spans="1:37" ht="15" customHeight="1">
      <c r="A11" s="30" t="s">
        <v>21</v>
      </c>
      <c r="B11" s="28">
        <v>144</v>
      </c>
      <c r="C11" s="17">
        <v>138</v>
      </c>
      <c r="D11" s="22">
        <f t="shared" si="0"/>
        <v>282</v>
      </c>
      <c r="E11" s="28">
        <v>27</v>
      </c>
      <c r="F11" s="17">
        <v>30</v>
      </c>
      <c r="G11" s="22">
        <f t="shared" si="1"/>
        <v>57</v>
      </c>
      <c r="H11" s="28">
        <v>124</v>
      </c>
      <c r="I11" s="17">
        <v>133</v>
      </c>
      <c r="J11" s="22">
        <f t="shared" si="2"/>
        <v>257</v>
      </c>
      <c r="K11" s="28">
        <v>35</v>
      </c>
      <c r="L11" s="17">
        <v>32</v>
      </c>
      <c r="M11" s="22">
        <f t="shared" si="3"/>
        <v>67</v>
      </c>
      <c r="N11" s="28">
        <v>29</v>
      </c>
      <c r="O11" s="17">
        <v>31</v>
      </c>
      <c r="P11" s="22">
        <f t="shared" si="4"/>
        <v>60</v>
      </c>
      <c r="Q11" s="28">
        <v>76</v>
      </c>
      <c r="R11" s="17">
        <v>83</v>
      </c>
      <c r="S11" s="22">
        <f t="shared" si="5"/>
        <v>159</v>
      </c>
      <c r="T11" s="28">
        <v>74</v>
      </c>
      <c r="U11" s="17">
        <v>57</v>
      </c>
      <c r="V11" s="22">
        <f t="shared" si="6"/>
        <v>131</v>
      </c>
      <c r="W11" s="28">
        <v>52</v>
      </c>
      <c r="X11" s="17">
        <v>51</v>
      </c>
      <c r="Y11" s="22">
        <f t="shared" si="7"/>
        <v>103</v>
      </c>
      <c r="Z11" s="28">
        <v>29</v>
      </c>
      <c r="AA11" s="17">
        <v>22</v>
      </c>
      <c r="AB11" s="22">
        <f t="shared" si="8"/>
        <v>51</v>
      </c>
      <c r="AC11" s="28">
        <f t="shared" si="9"/>
        <v>590</v>
      </c>
      <c r="AD11" s="17">
        <f t="shared" si="10"/>
        <v>577</v>
      </c>
      <c r="AE11" s="22">
        <f t="shared" si="11"/>
        <v>1167</v>
      </c>
      <c r="AF11" s="28">
        <f t="shared" si="12"/>
        <v>328</v>
      </c>
      <c r="AG11" s="17">
        <f t="shared" si="13"/>
        <v>324</v>
      </c>
      <c r="AH11" s="22">
        <f t="shared" si="14"/>
        <v>652</v>
      </c>
      <c r="AI11" s="28">
        <f t="shared" si="15"/>
        <v>262</v>
      </c>
      <c r="AJ11" s="17">
        <f t="shared" si="16"/>
        <v>253</v>
      </c>
      <c r="AK11" s="22">
        <f t="shared" si="17"/>
        <v>515</v>
      </c>
    </row>
    <row r="12" spans="1:37" ht="15" customHeight="1">
      <c r="A12" s="30" t="s">
        <v>22</v>
      </c>
      <c r="B12" s="28">
        <v>163</v>
      </c>
      <c r="C12" s="17">
        <v>159</v>
      </c>
      <c r="D12" s="22">
        <f t="shared" si="0"/>
        <v>322</v>
      </c>
      <c r="E12" s="28">
        <v>25</v>
      </c>
      <c r="F12" s="17">
        <v>12</v>
      </c>
      <c r="G12" s="22">
        <f t="shared" si="1"/>
        <v>37</v>
      </c>
      <c r="H12" s="28">
        <v>147</v>
      </c>
      <c r="I12" s="17">
        <v>148</v>
      </c>
      <c r="J12" s="22">
        <f t="shared" si="2"/>
        <v>295</v>
      </c>
      <c r="K12" s="28">
        <v>34</v>
      </c>
      <c r="L12" s="17">
        <v>29</v>
      </c>
      <c r="M12" s="22">
        <f t="shared" si="3"/>
        <v>63</v>
      </c>
      <c r="N12" s="28">
        <v>30</v>
      </c>
      <c r="O12" s="17">
        <v>30</v>
      </c>
      <c r="P12" s="22">
        <f t="shared" si="4"/>
        <v>60</v>
      </c>
      <c r="Q12" s="28">
        <v>54</v>
      </c>
      <c r="R12" s="17">
        <v>74</v>
      </c>
      <c r="S12" s="22">
        <f t="shared" si="5"/>
        <v>128</v>
      </c>
      <c r="T12" s="28">
        <v>62</v>
      </c>
      <c r="U12" s="17">
        <v>66</v>
      </c>
      <c r="V12" s="22">
        <f t="shared" si="6"/>
        <v>128</v>
      </c>
      <c r="W12" s="28">
        <v>63</v>
      </c>
      <c r="X12" s="17">
        <v>66</v>
      </c>
      <c r="Y12" s="22">
        <f t="shared" si="7"/>
        <v>129</v>
      </c>
      <c r="Z12" s="28">
        <v>26</v>
      </c>
      <c r="AA12" s="17">
        <v>22</v>
      </c>
      <c r="AB12" s="22">
        <f t="shared" si="8"/>
        <v>48</v>
      </c>
      <c r="AC12" s="28">
        <f t="shared" si="9"/>
        <v>604</v>
      </c>
      <c r="AD12" s="17">
        <f t="shared" si="10"/>
        <v>606</v>
      </c>
      <c r="AE12" s="22">
        <f t="shared" si="11"/>
        <v>1210</v>
      </c>
      <c r="AF12" s="28">
        <f t="shared" si="12"/>
        <v>331</v>
      </c>
      <c r="AG12" s="17">
        <f t="shared" si="13"/>
        <v>333</v>
      </c>
      <c r="AH12" s="22">
        <f t="shared" si="14"/>
        <v>664</v>
      </c>
      <c r="AI12" s="28">
        <f t="shared" si="15"/>
        <v>273</v>
      </c>
      <c r="AJ12" s="17">
        <f t="shared" si="16"/>
        <v>273</v>
      </c>
      <c r="AK12" s="22">
        <f t="shared" si="17"/>
        <v>546</v>
      </c>
    </row>
    <row r="13" spans="1:37" ht="15" customHeight="1">
      <c r="A13" s="30" t="s">
        <v>23</v>
      </c>
      <c r="B13" s="28">
        <v>181</v>
      </c>
      <c r="C13" s="17">
        <v>167</v>
      </c>
      <c r="D13" s="22">
        <f t="shared" si="0"/>
        <v>348</v>
      </c>
      <c r="E13" s="28">
        <v>21</v>
      </c>
      <c r="F13" s="17">
        <v>29</v>
      </c>
      <c r="G13" s="22">
        <f t="shared" si="1"/>
        <v>50</v>
      </c>
      <c r="H13" s="28">
        <v>139</v>
      </c>
      <c r="I13" s="17">
        <v>140</v>
      </c>
      <c r="J13" s="22">
        <f t="shared" si="2"/>
        <v>279</v>
      </c>
      <c r="K13" s="28">
        <v>21</v>
      </c>
      <c r="L13" s="17">
        <v>21</v>
      </c>
      <c r="M13" s="22">
        <f t="shared" si="3"/>
        <v>42</v>
      </c>
      <c r="N13" s="28">
        <v>36</v>
      </c>
      <c r="O13" s="17">
        <v>30</v>
      </c>
      <c r="P13" s="22">
        <f t="shared" si="4"/>
        <v>66</v>
      </c>
      <c r="Q13" s="28">
        <v>88</v>
      </c>
      <c r="R13" s="17">
        <v>80</v>
      </c>
      <c r="S13" s="22">
        <f t="shared" si="5"/>
        <v>168</v>
      </c>
      <c r="T13" s="28">
        <v>66</v>
      </c>
      <c r="U13" s="17">
        <v>49</v>
      </c>
      <c r="V13" s="22">
        <f t="shared" si="6"/>
        <v>115</v>
      </c>
      <c r="W13" s="28">
        <v>57</v>
      </c>
      <c r="X13" s="17">
        <v>66</v>
      </c>
      <c r="Y13" s="22">
        <f t="shared" si="7"/>
        <v>123</v>
      </c>
      <c r="Z13" s="28">
        <v>26</v>
      </c>
      <c r="AA13" s="17">
        <v>34</v>
      </c>
      <c r="AB13" s="22">
        <f t="shared" si="8"/>
        <v>60</v>
      </c>
      <c r="AC13" s="28">
        <f t="shared" si="9"/>
        <v>635</v>
      </c>
      <c r="AD13" s="17">
        <f t="shared" si="10"/>
        <v>616</v>
      </c>
      <c r="AE13" s="22">
        <f t="shared" si="11"/>
        <v>1251</v>
      </c>
      <c r="AF13" s="28">
        <f t="shared" si="12"/>
        <v>373</v>
      </c>
      <c r="AG13" s="17">
        <f t="shared" si="13"/>
        <v>376</v>
      </c>
      <c r="AH13" s="22">
        <f t="shared" si="14"/>
        <v>749</v>
      </c>
      <c r="AI13" s="28">
        <f t="shared" si="15"/>
        <v>262</v>
      </c>
      <c r="AJ13" s="17">
        <f t="shared" si="16"/>
        <v>240</v>
      </c>
      <c r="AK13" s="22">
        <f t="shared" si="17"/>
        <v>502</v>
      </c>
    </row>
    <row r="14" spans="1:37" ht="15" customHeight="1">
      <c r="A14" s="30" t="s">
        <v>24</v>
      </c>
      <c r="B14" s="28">
        <v>127</v>
      </c>
      <c r="C14" s="17">
        <v>113</v>
      </c>
      <c r="D14" s="22">
        <f t="shared" si="0"/>
        <v>240</v>
      </c>
      <c r="E14" s="28">
        <v>21</v>
      </c>
      <c r="F14" s="17">
        <v>29</v>
      </c>
      <c r="G14" s="22">
        <f t="shared" si="1"/>
        <v>50</v>
      </c>
      <c r="H14" s="28">
        <v>111</v>
      </c>
      <c r="I14" s="17">
        <v>101</v>
      </c>
      <c r="J14" s="22">
        <f t="shared" si="2"/>
        <v>212</v>
      </c>
      <c r="K14" s="28">
        <v>27</v>
      </c>
      <c r="L14" s="17">
        <v>26</v>
      </c>
      <c r="M14" s="22">
        <f t="shared" si="3"/>
        <v>53</v>
      </c>
      <c r="N14" s="28">
        <v>25</v>
      </c>
      <c r="O14" s="17">
        <v>32</v>
      </c>
      <c r="P14" s="22">
        <f t="shared" si="4"/>
        <v>57</v>
      </c>
      <c r="Q14" s="28">
        <v>66</v>
      </c>
      <c r="R14" s="17">
        <v>69</v>
      </c>
      <c r="S14" s="22">
        <f t="shared" si="5"/>
        <v>135</v>
      </c>
      <c r="T14" s="28">
        <v>49</v>
      </c>
      <c r="U14" s="17">
        <v>48</v>
      </c>
      <c r="V14" s="22">
        <f t="shared" si="6"/>
        <v>97</v>
      </c>
      <c r="W14" s="28">
        <v>56</v>
      </c>
      <c r="X14" s="17">
        <v>38</v>
      </c>
      <c r="Y14" s="22">
        <f t="shared" si="7"/>
        <v>94</v>
      </c>
      <c r="Z14" s="28">
        <v>34</v>
      </c>
      <c r="AA14" s="17">
        <v>36</v>
      </c>
      <c r="AB14" s="22">
        <f t="shared" si="8"/>
        <v>70</v>
      </c>
      <c r="AC14" s="28">
        <f t="shared" si="9"/>
        <v>516</v>
      </c>
      <c r="AD14" s="17">
        <f t="shared" si="10"/>
        <v>492</v>
      </c>
      <c r="AE14" s="22">
        <f t="shared" si="11"/>
        <v>1008</v>
      </c>
      <c r="AF14" s="28">
        <f t="shared" si="12"/>
        <v>304</v>
      </c>
      <c r="AG14" s="17">
        <f t="shared" si="13"/>
        <v>285</v>
      </c>
      <c r="AH14" s="22">
        <f t="shared" si="14"/>
        <v>589</v>
      </c>
      <c r="AI14" s="28">
        <f t="shared" si="15"/>
        <v>212</v>
      </c>
      <c r="AJ14" s="17">
        <f t="shared" si="16"/>
        <v>207</v>
      </c>
      <c r="AK14" s="22">
        <f t="shared" si="17"/>
        <v>419</v>
      </c>
    </row>
    <row r="15" spans="1:37" ht="15" customHeight="1">
      <c r="A15" s="30" t="s">
        <v>25</v>
      </c>
      <c r="B15" s="28">
        <v>95</v>
      </c>
      <c r="C15" s="17">
        <v>110</v>
      </c>
      <c r="D15" s="22">
        <f t="shared" si="0"/>
        <v>205</v>
      </c>
      <c r="E15" s="28">
        <v>18</v>
      </c>
      <c r="F15" s="17">
        <v>18</v>
      </c>
      <c r="G15" s="22">
        <f t="shared" si="1"/>
        <v>36</v>
      </c>
      <c r="H15" s="28">
        <v>87</v>
      </c>
      <c r="I15" s="17">
        <v>92</v>
      </c>
      <c r="J15" s="22">
        <f t="shared" si="2"/>
        <v>179</v>
      </c>
      <c r="K15" s="28">
        <v>16</v>
      </c>
      <c r="L15" s="17">
        <v>10</v>
      </c>
      <c r="M15" s="22">
        <f t="shared" si="3"/>
        <v>26</v>
      </c>
      <c r="N15" s="28">
        <v>18</v>
      </c>
      <c r="O15" s="17">
        <v>14</v>
      </c>
      <c r="P15" s="22">
        <f t="shared" si="4"/>
        <v>32</v>
      </c>
      <c r="Q15" s="28">
        <v>64</v>
      </c>
      <c r="R15" s="17">
        <v>62</v>
      </c>
      <c r="S15" s="22">
        <f t="shared" si="5"/>
        <v>126</v>
      </c>
      <c r="T15" s="28">
        <v>48</v>
      </c>
      <c r="U15" s="17">
        <v>50</v>
      </c>
      <c r="V15" s="22">
        <f t="shared" si="6"/>
        <v>98</v>
      </c>
      <c r="W15" s="28">
        <v>32</v>
      </c>
      <c r="X15" s="17">
        <v>38</v>
      </c>
      <c r="Y15" s="22">
        <f t="shared" si="7"/>
        <v>70</v>
      </c>
      <c r="Z15" s="28">
        <v>21</v>
      </c>
      <c r="AA15" s="17">
        <v>28</v>
      </c>
      <c r="AB15" s="22">
        <f t="shared" si="8"/>
        <v>49</v>
      </c>
      <c r="AC15" s="28">
        <f t="shared" si="9"/>
        <v>399</v>
      </c>
      <c r="AD15" s="17">
        <f t="shared" si="10"/>
        <v>422</v>
      </c>
      <c r="AE15" s="22">
        <f t="shared" si="11"/>
        <v>821</v>
      </c>
      <c r="AF15" s="28">
        <f t="shared" si="12"/>
        <v>230</v>
      </c>
      <c r="AG15" s="17">
        <f t="shared" si="13"/>
        <v>256</v>
      </c>
      <c r="AH15" s="22">
        <f t="shared" si="14"/>
        <v>486</v>
      </c>
      <c r="AI15" s="28">
        <f t="shared" si="15"/>
        <v>169</v>
      </c>
      <c r="AJ15" s="17">
        <f t="shared" si="16"/>
        <v>166</v>
      </c>
      <c r="AK15" s="22">
        <f t="shared" si="17"/>
        <v>335</v>
      </c>
    </row>
    <row r="16" spans="1:37" ht="15" customHeight="1">
      <c r="A16" s="30" t="s">
        <v>26</v>
      </c>
      <c r="B16" s="28">
        <v>76</v>
      </c>
      <c r="C16" s="17">
        <v>92</v>
      </c>
      <c r="D16" s="22">
        <f t="shared" si="0"/>
        <v>168</v>
      </c>
      <c r="E16" s="28">
        <v>14</v>
      </c>
      <c r="F16" s="17">
        <v>14</v>
      </c>
      <c r="G16" s="22">
        <f t="shared" si="1"/>
        <v>28</v>
      </c>
      <c r="H16" s="28">
        <v>62</v>
      </c>
      <c r="I16" s="17">
        <v>66</v>
      </c>
      <c r="J16" s="22">
        <f t="shared" si="2"/>
        <v>128</v>
      </c>
      <c r="K16" s="28">
        <v>15</v>
      </c>
      <c r="L16" s="17">
        <v>25</v>
      </c>
      <c r="M16" s="22">
        <f t="shared" si="3"/>
        <v>40</v>
      </c>
      <c r="N16" s="28">
        <v>11</v>
      </c>
      <c r="O16" s="17">
        <v>16</v>
      </c>
      <c r="P16" s="22">
        <f t="shared" si="4"/>
        <v>27</v>
      </c>
      <c r="Q16" s="28">
        <v>47</v>
      </c>
      <c r="R16" s="17">
        <v>40</v>
      </c>
      <c r="S16" s="22">
        <f t="shared" si="5"/>
        <v>87</v>
      </c>
      <c r="T16" s="28">
        <v>34</v>
      </c>
      <c r="U16" s="17">
        <v>41</v>
      </c>
      <c r="V16" s="22">
        <f t="shared" si="6"/>
        <v>75</v>
      </c>
      <c r="W16" s="28">
        <v>29</v>
      </c>
      <c r="X16" s="17">
        <v>23</v>
      </c>
      <c r="Y16" s="22">
        <f t="shared" si="7"/>
        <v>52</v>
      </c>
      <c r="Z16" s="28">
        <v>19</v>
      </c>
      <c r="AA16" s="17">
        <v>17</v>
      </c>
      <c r="AB16" s="22">
        <f t="shared" si="8"/>
        <v>36</v>
      </c>
      <c r="AC16" s="28">
        <f t="shared" si="9"/>
        <v>307</v>
      </c>
      <c r="AD16" s="17">
        <f t="shared" si="10"/>
        <v>334</v>
      </c>
      <c r="AE16" s="22">
        <f t="shared" si="11"/>
        <v>641</v>
      </c>
      <c r="AF16" s="28">
        <f t="shared" si="12"/>
        <v>185</v>
      </c>
      <c r="AG16" s="17">
        <f t="shared" si="13"/>
        <v>186</v>
      </c>
      <c r="AH16" s="22">
        <f t="shared" si="14"/>
        <v>371</v>
      </c>
      <c r="AI16" s="28">
        <f t="shared" si="15"/>
        <v>122</v>
      </c>
      <c r="AJ16" s="17">
        <f t="shared" si="16"/>
        <v>148</v>
      </c>
      <c r="AK16" s="22">
        <f t="shared" si="17"/>
        <v>270</v>
      </c>
    </row>
    <row r="17" spans="1:37" ht="15" customHeight="1">
      <c r="A17" s="30" t="s">
        <v>27</v>
      </c>
      <c r="B17" s="28">
        <v>54</v>
      </c>
      <c r="C17" s="17">
        <v>69</v>
      </c>
      <c r="D17" s="22">
        <f t="shared" si="0"/>
        <v>123</v>
      </c>
      <c r="E17" s="28">
        <v>9</v>
      </c>
      <c r="F17" s="17">
        <v>14</v>
      </c>
      <c r="G17" s="22">
        <f t="shared" si="1"/>
        <v>23</v>
      </c>
      <c r="H17" s="28">
        <v>44</v>
      </c>
      <c r="I17" s="17">
        <v>52</v>
      </c>
      <c r="J17" s="22">
        <f t="shared" si="2"/>
        <v>96</v>
      </c>
      <c r="K17" s="28">
        <v>14</v>
      </c>
      <c r="L17" s="17">
        <v>6</v>
      </c>
      <c r="M17" s="22">
        <f t="shared" si="3"/>
        <v>20</v>
      </c>
      <c r="N17" s="28">
        <v>9</v>
      </c>
      <c r="O17" s="17">
        <v>9</v>
      </c>
      <c r="P17" s="22">
        <f t="shared" si="4"/>
        <v>18</v>
      </c>
      <c r="Q17" s="28">
        <v>38</v>
      </c>
      <c r="R17" s="17">
        <v>35</v>
      </c>
      <c r="S17" s="22">
        <f t="shared" si="5"/>
        <v>73</v>
      </c>
      <c r="T17" s="28">
        <v>27</v>
      </c>
      <c r="U17" s="17">
        <v>14</v>
      </c>
      <c r="V17" s="22">
        <f t="shared" si="6"/>
        <v>41</v>
      </c>
      <c r="W17" s="28">
        <v>18</v>
      </c>
      <c r="X17" s="17">
        <v>22</v>
      </c>
      <c r="Y17" s="22">
        <f t="shared" si="7"/>
        <v>40</v>
      </c>
      <c r="Z17" s="28">
        <v>11</v>
      </c>
      <c r="AA17" s="17">
        <v>7</v>
      </c>
      <c r="AB17" s="22">
        <f t="shared" si="8"/>
        <v>18</v>
      </c>
      <c r="AC17" s="28">
        <f t="shared" si="9"/>
        <v>224</v>
      </c>
      <c r="AD17" s="17">
        <f t="shared" si="10"/>
        <v>228</v>
      </c>
      <c r="AE17" s="22">
        <f t="shared" si="11"/>
        <v>452</v>
      </c>
      <c r="AF17" s="28">
        <f t="shared" si="12"/>
        <v>130</v>
      </c>
      <c r="AG17" s="17">
        <f t="shared" si="13"/>
        <v>147</v>
      </c>
      <c r="AH17" s="22">
        <f t="shared" si="14"/>
        <v>277</v>
      </c>
      <c r="AI17" s="28">
        <f t="shared" si="15"/>
        <v>94</v>
      </c>
      <c r="AJ17" s="17">
        <f t="shared" si="16"/>
        <v>81</v>
      </c>
      <c r="AK17" s="22">
        <f t="shared" si="17"/>
        <v>175</v>
      </c>
    </row>
    <row r="18" spans="1:37" ht="15" customHeight="1">
      <c r="A18" s="30" t="s">
        <v>28</v>
      </c>
      <c r="B18" s="28">
        <v>56</v>
      </c>
      <c r="C18" s="17">
        <v>60</v>
      </c>
      <c r="D18" s="22">
        <f t="shared" si="0"/>
        <v>116</v>
      </c>
      <c r="E18" s="28">
        <v>7</v>
      </c>
      <c r="F18" s="17">
        <v>3</v>
      </c>
      <c r="G18" s="22">
        <f t="shared" si="1"/>
        <v>10</v>
      </c>
      <c r="H18" s="28">
        <v>33</v>
      </c>
      <c r="I18" s="17">
        <v>34</v>
      </c>
      <c r="J18" s="22">
        <f t="shared" si="2"/>
        <v>67</v>
      </c>
      <c r="K18" s="28">
        <v>12</v>
      </c>
      <c r="L18" s="17">
        <v>7</v>
      </c>
      <c r="M18" s="22">
        <f t="shared" si="3"/>
        <v>19</v>
      </c>
      <c r="N18" s="28">
        <v>7</v>
      </c>
      <c r="O18" s="17">
        <v>12</v>
      </c>
      <c r="P18" s="22">
        <f t="shared" si="4"/>
        <v>19</v>
      </c>
      <c r="Q18" s="28">
        <v>24</v>
      </c>
      <c r="R18" s="17">
        <v>20</v>
      </c>
      <c r="S18" s="22">
        <f t="shared" si="5"/>
        <v>44</v>
      </c>
      <c r="T18" s="28">
        <v>19</v>
      </c>
      <c r="U18" s="17">
        <v>14</v>
      </c>
      <c r="V18" s="22">
        <f t="shared" si="6"/>
        <v>33</v>
      </c>
      <c r="W18" s="28">
        <v>21</v>
      </c>
      <c r="X18" s="17">
        <v>25</v>
      </c>
      <c r="Y18" s="22">
        <f t="shared" si="7"/>
        <v>46</v>
      </c>
      <c r="Z18" s="28">
        <v>5</v>
      </c>
      <c r="AA18" s="17">
        <v>14</v>
      </c>
      <c r="AB18" s="22">
        <f t="shared" si="8"/>
        <v>19</v>
      </c>
      <c r="AC18" s="28">
        <f t="shared" si="9"/>
        <v>184</v>
      </c>
      <c r="AD18" s="17">
        <f t="shared" si="10"/>
        <v>189</v>
      </c>
      <c r="AE18" s="22">
        <f t="shared" si="11"/>
        <v>373</v>
      </c>
      <c r="AF18" s="28">
        <f t="shared" si="12"/>
        <v>113</v>
      </c>
      <c r="AG18" s="17">
        <f t="shared" si="13"/>
        <v>122</v>
      </c>
      <c r="AH18" s="22">
        <f t="shared" si="14"/>
        <v>235</v>
      </c>
      <c r="AI18" s="28">
        <f t="shared" si="15"/>
        <v>71</v>
      </c>
      <c r="AJ18" s="17">
        <f t="shared" si="16"/>
        <v>67</v>
      </c>
      <c r="AK18" s="22">
        <f t="shared" si="17"/>
        <v>138</v>
      </c>
    </row>
    <row r="19" spans="1:37" ht="15" customHeight="1">
      <c r="A19" s="30" t="s">
        <v>29</v>
      </c>
      <c r="B19" s="28">
        <v>37</v>
      </c>
      <c r="C19" s="17">
        <v>46</v>
      </c>
      <c r="D19" s="22">
        <f t="shared" si="0"/>
        <v>83</v>
      </c>
      <c r="E19" s="28">
        <v>2</v>
      </c>
      <c r="F19" s="17">
        <v>7</v>
      </c>
      <c r="G19" s="22">
        <f t="shared" si="1"/>
        <v>9</v>
      </c>
      <c r="H19" s="28">
        <v>33</v>
      </c>
      <c r="I19" s="17">
        <v>45</v>
      </c>
      <c r="J19" s="22">
        <f t="shared" si="2"/>
        <v>78</v>
      </c>
      <c r="K19" s="28">
        <v>5</v>
      </c>
      <c r="L19" s="17">
        <v>4</v>
      </c>
      <c r="M19" s="22">
        <f t="shared" si="3"/>
        <v>9</v>
      </c>
      <c r="N19" s="28">
        <v>3</v>
      </c>
      <c r="O19" s="17">
        <v>1</v>
      </c>
      <c r="P19" s="22">
        <f t="shared" si="4"/>
        <v>4</v>
      </c>
      <c r="Q19" s="28">
        <v>15</v>
      </c>
      <c r="R19" s="17">
        <v>22</v>
      </c>
      <c r="S19" s="22">
        <f t="shared" si="5"/>
        <v>37</v>
      </c>
      <c r="T19" s="28">
        <v>9</v>
      </c>
      <c r="U19" s="17">
        <v>18</v>
      </c>
      <c r="V19" s="22">
        <f t="shared" si="6"/>
        <v>27</v>
      </c>
      <c r="W19" s="28">
        <v>9</v>
      </c>
      <c r="X19" s="17">
        <v>15</v>
      </c>
      <c r="Y19" s="22">
        <f t="shared" si="7"/>
        <v>24</v>
      </c>
      <c r="Z19" s="28">
        <v>9</v>
      </c>
      <c r="AA19" s="17">
        <v>9</v>
      </c>
      <c r="AB19" s="22">
        <f t="shared" si="8"/>
        <v>18</v>
      </c>
      <c r="AC19" s="28">
        <f t="shared" si="9"/>
        <v>122</v>
      </c>
      <c r="AD19" s="17">
        <f t="shared" si="10"/>
        <v>167</v>
      </c>
      <c r="AE19" s="22">
        <f t="shared" si="11"/>
        <v>289</v>
      </c>
      <c r="AF19" s="28">
        <f t="shared" si="12"/>
        <v>72</v>
      </c>
      <c r="AG19" s="17">
        <f t="shared" si="13"/>
        <v>99</v>
      </c>
      <c r="AH19" s="22">
        <f t="shared" si="14"/>
        <v>171</v>
      </c>
      <c r="AI19" s="28">
        <f t="shared" si="15"/>
        <v>50</v>
      </c>
      <c r="AJ19" s="17">
        <f t="shared" si="16"/>
        <v>68</v>
      </c>
      <c r="AK19" s="22">
        <f t="shared" si="17"/>
        <v>118</v>
      </c>
    </row>
    <row r="20" spans="1:37" ht="15" customHeight="1">
      <c r="A20" s="30" t="s">
        <v>30</v>
      </c>
      <c r="B20" s="28">
        <v>28</v>
      </c>
      <c r="C20" s="17">
        <v>30</v>
      </c>
      <c r="D20" s="22">
        <f t="shared" si="0"/>
        <v>58</v>
      </c>
      <c r="E20" s="28">
        <v>7</v>
      </c>
      <c r="F20" s="17">
        <v>4</v>
      </c>
      <c r="G20" s="22">
        <f t="shared" si="1"/>
        <v>11</v>
      </c>
      <c r="H20" s="28">
        <v>24</v>
      </c>
      <c r="I20" s="17">
        <v>23</v>
      </c>
      <c r="J20" s="22">
        <f t="shared" si="2"/>
        <v>47</v>
      </c>
      <c r="K20" s="28">
        <v>1</v>
      </c>
      <c r="L20" s="17">
        <v>5</v>
      </c>
      <c r="M20" s="22">
        <f t="shared" si="3"/>
        <v>6</v>
      </c>
      <c r="N20" s="28">
        <v>2</v>
      </c>
      <c r="O20" s="17">
        <v>5</v>
      </c>
      <c r="P20" s="22">
        <f t="shared" si="4"/>
        <v>7</v>
      </c>
      <c r="Q20" s="28">
        <v>14</v>
      </c>
      <c r="R20" s="17">
        <v>13</v>
      </c>
      <c r="S20" s="22">
        <f t="shared" si="5"/>
        <v>27</v>
      </c>
      <c r="T20" s="28">
        <v>8</v>
      </c>
      <c r="U20" s="17">
        <v>18</v>
      </c>
      <c r="V20" s="22">
        <f t="shared" si="6"/>
        <v>26</v>
      </c>
      <c r="W20" s="28">
        <v>9</v>
      </c>
      <c r="X20" s="17">
        <v>14</v>
      </c>
      <c r="Y20" s="22">
        <f t="shared" si="7"/>
        <v>23</v>
      </c>
      <c r="Z20" s="28">
        <v>3</v>
      </c>
      <c r="AA20" s="17">
        <v>5</v>
      </c>
      <c r="AB20" s="22">
        <f t="shared" si="8"/>
        <v>8</v>
      </c>
      <c r="AC20" s="28">
        <f t="shared" si="9"/>
        <v>96</v>
      </c>
      <c r="AD20" s="17">
        <f t="shared" si="10"/>
        <v>117</v>
      </c>
      <c r="AE20" s="22">
        <f t="shared" si="11"/>
        <v>213</v>
      </c>
      <c r="AF20" s="28">
        <f t="shared" si="12"/>
        <v>61</v>
      </c>
      <c r="AG20" s="17">
        <f t="shared" si="13"/>
        <v>66</v>
      </c>
      <c r="AH20" s="22">
        <f t="shared" si="14"/>
        <v>127</v>
      </c>
      <c r="AI20" s="28">
        <f t="shared" si="15"/>
        <v>35</v>
      </c>
      <c r="AJ20" s="17">
        <f t="shared" si="16"/>
        <v>51</v>
      </c>
      <c r="AK20" s="22">
        <f t="shared" si="17"/>
        <v>86</v>
      </c>
    </row>
    <row r="21" spans="1:37" ht="15" customHeight="1" thickBot="1">
      <c r="A21" s="31" t="s">
        <v>31</v>
      </c>
      <c r="B21" s="29">
        <v>38</v>
      </c>
      <c r="C21" s="18">
        <v>41</v>
      </c>
      <c r="D21" s="24">
        <f t="shared" si="0"/>
        <v>79</v>
      </c>
      <c r="E21" s="29">
        <v>16</v>
      </c>
      <c r="F21" s="18">
        <v>15</v>
      </c>
      <c r="G21" s="24">
        <f t="shared" si="1"/>
        <v>31</v>
      </c>
      <c r="H21" s="29">
        <v>32</v>
      </c>
      <c r="I21" s="18">
        <v>35</v>
      </c>
      <c r="J21" s="24">
        <f t="shared" si="2"/>
        <v>67</v>
      </c>
      <c r="K21" s="29">
        <v>4</v>
      </c>
      <c r="L21" s="18">
        <v>6</v>
      </c>
      <c r="M21" s="24">
        <f t="shared" si="3"/>
        <v>10</v>
      </c>
      <c r="N21" s="29">
        <v>3</v>
      </c>
      <c r="O21" s="18">
        <v>5</v>
      </c>
      <c r="P21" s="24">
        <f t="shared" si="4"/>
        <v>8</v>
      </c>
      <c r="Q21" s="29">
        <v>14</v>
      </c>
      <c r="R21" s="18">
        <v>15</v>
      </c>
      <c r="S21" s="24">
        <f t="shared" si="5"/>
        <v>29</v>
      </c>
      <c r="T21" s="29">
        <v>16</v>
      </c>
      <c r="U21" s="18">
        <v>23</v>
      </c>
      <c r="V21" s="24">
        <f t="shared" si="6"/>
        <v>39</v>
      </c>
      <c r="W21" s="29">
        <v>13</v>
      </c>
      <c r="X21" s="18">
        <v>14</v>
      </c>
      <c r="Y21" s="24">
        <f t="shared" si="7"/>
        <v>27</v>
      </c>
      <c r="Z21" s="29">
        <v>8</v>
      </c>
      <c r="AA21" s="18">
        <v>16</v>
      </c>
      <c r="AB21" s="24">
        <f t="shared" si="8"/>
        <v>24</v>
      </c>
      <c r="AC21" s="29">
        <f t="shared" si="9"/>
        <v>144</v>
      </c>
      <c r="AD21" s="18">
        <f t="shared" si="10"/>
        <v>170</v>
      </c>
      <c r="AE21" s="24">
        <f t="shared" si="11"/>
        <v>314</v>
      </c>
      <c r="AF21" s="29">
        <f t="shared" si="12"/>
        <v>89</v>
      </c>
      <c r="AG21" s="18">
        <f t="shared" si="13"/>
        <v>101</v>
      </c>
      <c r="AH21" s="24">
        <f t="shared" si="14"/>
        <v>190</v>
      </c>
      <c r="AI21" s="29">
        <f t="shared" si="15"/>
        <v>55</v>
      </c>
      <c r="AJ21" s="18">
        <f t="shared" si="16"/>
        <v>69</v>
      </c>
      <c r="AK21" s="24">
        <f t="shared" si="17"/>
        <v>124</v>
      </c>
    </row>
    <row r="22" spans="1:37" ht="15" customHeight="1" thickBot="1" thickTop="1">
      <c r="A22" s="32" t="s">
        <v>0</v>
      </c>
      <c r="B22" s="25">
        <f aca="true" t="shared" si="18" ref="B22:AB22">SUM(B6:B21)</f>
        <v>2031</v>
      </c>
      <c r="C22" s="26">
        <f t="shared" si="18"/>
        <v>1983</v>
      </c>
      <c r="D22" s="27">
        <f t="shared" si="18"/>
        <v>4014</v>
      </c>
      <c r="E22" s="25">
        <f t="shared" si="18"/>
        <v>339</v>
      </c>
      <c r="F22" s="26">
        <f t="shared" si="18"/>
        <v>324</v>
      </c>
      <c r="G22" s="27">
        <f t="shared" si="18"/>
        <v>663</v>
      </c>
      <c r="H22" s="25">
        <f t="shared" si="18"/>
        <v>1685</v>
      </c>
      <c r="I22" s="26">
        <f t="shared" si="18"/>
        <v>1699</v>
      </c>
      <c r="J22" s="27">
        <f t="shared" si="18"/>
        <v>3384</v>
      </c>
      <c r="K22" s="25">
        <f t="shared" si="18"/>
        <v>352</v>
      </c>
      <c r="L22" s="26">
        <f t="shared" si="18"/>
        <v>329</v>
      </c>
      <c r="M22" s="27">
        <f t="shared" si="18"/>
        <v>681</v>
      </c>
      <c r="N22" s="25">
        <f t="shared" si="18"/>
        <v>398</v>
      </c>
      <c r="O22" s="26">
        <f t="shared" si="18"/>
        <v>364</v>
      </c>
      <c r="P22" s="27">
        <f t="shared" si="18"/>
        <v>762</v>
      </c>
      <c r="Q22" s="25">
        <f t="shared" si="18"/>
        <v>1047</v>
      </c>
      <c r="R22" s="26">
        <f t="shared" si="18"/>
        <v>1042</v>
      </c>
      <c r="S22" s="27">
        <f t="shared" si="18"/>
        <v>2089</v>
      </c>
      <c r="T22" s="25">
        <f t="shared" si="18"/>
        <v>873</v>
      </c>
      <c r="U22" s="26">
        <f t="shared" si="18"/>
        <v>780</v>
      </c>
      <c r="V22" s="27">
        <f t="shared" si="18"/>
        <v>1653</v>
      </c>
      <c r="W22" s="25">
        <f t="shared" si="18"/>
        <v>647</v>
      </c>
      <c r="X22" s="26">
        <f t="shared" si="18"/>
        <v>698</v>
      </c>
      <c r="Y22" s="27">
        <f t="shared" si="18"/>
        <v>1345</v>
      </c>
      <c r="Z22" s="25">
        <f t="shared" si="18"/>
        <v>442</v>
      </c>
      <c r="AA22" s="26">
        <f t="shared" si="18"/>
        <v>411</v>
      </c>
      <c r="AB22" s="27">
        <f t="shared" si="18"/>
        <v>853</v>
      </c>
      <c r="AC22" s="25">
        <f t="shared" si="9"/>
        <v>7814</v>
      </c>
      <c r="AD22" s="26">
        <f t="shared" si="10"/>
        <v>7630</v>
      </c>
      <c r="AE22" s="27">
        <f t="shared" si="11"/>
        <v>15444</v>
      </c>
      <c r="AF22" s="25">
        <f t="shared" si="12"/>
        <v>4506</v>
      </c>
      <c r="AG22" s="26">
        <f t="shared" si="13"/>
        <v>4458</v>
      </c>
      <c r="AH22" s="27">
        <f t="shared" si="14"/>
        <v>8964</v>
      </c>
      <c r="AI22" s="25">
        <f t="shared" si="15"/>
        <v>3308</v>
      </c>
      <c r="AJ22" s="26">
        <f t="shared" si="16"/>
        <v>3172</v>
      </c>
      <c r="AK22" s="27">
        <f t="shared" si="17"/>
        <v>6480</v>
      </c>
    </row>
    <row r="25" spans="20:27" ht="12.75">
      <c r="T25" s="36"/>
      <c r="U25" s="36"/>
      <c r="Z25" s="36"/>
      <c r="AA25" s="36"/>
    </row>
    <row r="26" spans="20:27" ht="12.75">
      <c r="T26" s="36"/>
      <c r="U26" s="36"/>
      <c r="Z26" s="36"/>
      <c r="AA26" s="36"/>
    </row>
    <row r="27" spans="20:27" ht="12.75">
      <c r="T27" s="36"/>
      <c r="U27" s="36"/>
      <c r="Z27" s="36"/>
      <c r="AA27" s="36"/>
    </row>
    <row r="28" spans="20:27" ht="12.75">
      <c r="T28" s="36"/>
      <c r="U28" s="36"/>
      <c r="Z28" s="36"/>
      <c r="AA28" s="36"/>
    </row>
    <row r="29" spans="20:27" ht="12.75">
      <c r="T29" s="36"/>
      <c r="U29" s="36"/>
      <c r="Z29" s="36"/>
      <c r="AA29" s="36"/>
    </row>
  </sheetData>
  <sheetProtection/>
  <mergeCells count="13">
    <mergeCell ref="A4:A5"/>
    <mergeCell ref="B4:D4"/>
    <mergeCell ref="E4:G4"/>
    <mergeCell ref="H4:J4"/>
    <mergeCell ref="K4:M4"/>
    <mergeCell ref="N4:P4"/>
    <mergeCell ref="Q4:S4"/>
    <mergeCell ref="T4:V4"/>
    <mergeCell ref="AI4:AK4"/>
    <mergeCell ref="W4:Y4"/>
    <mergeCell ref="Z4:AB4"/>
    <mergeCell ref="AC4:AE4"/>
    <mergeCell ref="AF4:AH4"/>
  </mergeCell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62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84</v>
      </c>
      <c r="C6" s="13">
        <v>91</v>
      </c>
      <c r="D6" s="22">
        <f>SUM(B6:C6)</f>
        <v>175</v>
      </c>
      <c r="E6" s="21">
        <v>14</v>
      </c>
      <c r="F6" s="13">
        <v>11</v>
      </c>
      <c r="G6" s="22">
        <f>SUM(E6:F6)</f>
        <v>25</v>
      </c>
      <c r="H6" s="21">
        <v>88</v>
      </c>
      <c r="I6" s="13">
        <v>79</v>
      </c>
      <c r="J6" s="22">
        <f>SUM(H6:I6)</f>
        <v>167</v>
      </c>
      <c r="K6" s="21">
        <v>8</v>
      </c>
      <c r="L6" s="13">
        <v>7</v>
      </c>
      <c r="M6" s="22">
        <f>SUM(K6:L6)</f>
        <v>15</v>
      </c>
      <c r="N6" s="21">
        <v>0</v>
      </c>
      <c r="O6" s="13">
        <v>0</v>
      </c>
      <c r="P6" s="22">
        <f>SUM(N6:O6)</f>
        <v>0</v>
      </c>
      <c r="Q6" s="21">
        <v>60</v>
      </c>
      <c r="R6" s="13">
        <v>75</v>
      </c>
      <c r="S6" s="22">
        <f>SUM(Q6:R6)</f>
        <v>135</v>
      </c>
      <c r="T6" s="21">
        <v>38</v>
      </c>
      <c r="U6" s="13">
        <v>34</v>
      </c>
      <c r="V6" s="22">
        <f>SUM(T6:U6)</f>
        <v>72</v>
      </c>
      <c r="W6" s="21">
        <v>35</v>
      </c>
      <c r="X6" s="13">
        <v>48</v>
      </c>
      <c r="Y6" s="22">
        <f>SUM(W6:X6)</f>
        <v>83</v>
      </c>
      <c r="Z6" s="21">
        <v>22</v>
      </c>
      <c r="AA6" s="13">
        <v>11</v>
      </c>
      <c r="AB6" s="22">
        <f>SUM(Z6:AA6)</f>
        <v>33</v>
      </c>
      <c r="AC6" s="21">
        <v>349</v>
      </c>
      <c r="AD6" s="13">
        <v>356</v>
      </c>
      <c r="AE6" s="22">
        <f aca="true" t="shared" si="0" ref="AE6:AE21">D6+G6+J6+M6+P6+S6+V6+Y6+AB6</f>
        <v>705</v>
      </c>
      <c r="AF6" s="21">
        <f>B6+E6+Q6+W6+Z6</f>
        <v>215</v>
      </c>
      <c r="AG6" s="13">
        <f aca="true" t="shared" si="1" ref="AG6:AH21">C6+F6+R6+X6+AA6</f>
        <v>236</v>
      </c>
      <c r="AH6" s="22">
        <f t="shared" si="1"/>
        <v>451</v>
      </c>
      <c r="AI6" s="21">
        <f>H6+K6+N6+T6</f>
        <v>134</v>
      </c>
      <c r="AJ6" s="13">
        <f aca="true" t="shared" si="2" ref="AJ6:AK21">I6+L6+O6+U6</f>
        <v>120</v>
      </c>
      <c r="AK6" s="22">
        <f t="shared" si="2"/>
        <v>254</v>
      </c>
    </row>
    <row r="7" spans="1:37" ht="15" customHeight="1">
      <c r="A7" s="30" t="s">
        <v>17</v>
      </c>
      <c r="B7" s="21">
        <v>127</v>
      </c>
      <c r="C7" s="13">
        <v>132</v>
      </c>
      <c r="D7" s="22">
        <f aca="true" t="shared" si="3" ref="D7:D21">SUM(B7:C7)</f>
        <v>259</v>
      </c>
      <c r="E7" s="21">
        <v>25</v>
      </c>
      <c r="F7" s="13">
        <v>18</v>
      </c>
      <c r="G7" s="22">
        <f aca="true" t="shared" si="4" ref="G7:G21">SUM(E7:F7)</f>
        <v>43</v>
      </c>
      <c r="H7" s="21">
        <v>151</v>
      </c>
      <c r="I7" s="13">
        <v>148</v>
      </c>
      <c r="J7" s="22">
        <f aca="true" t="shared" si="5" ref="J7:J21">SUM(H7:I7)</f>
        <v>299</v>
      </c>
      <c r="K7" s="21">
        <v>21</v>
      </c>
      <c r="L7" s="13">
        <v>12</v>
      </c>
      <c r="M7" s="22">
        <f aca="true" t="shared" si="6" ref="M7:M21">SUM(K7:L7)</f>
        <v>33</v>
      </c>
      <c r="N7" s="21">
        <v>0</v>
      </c>
      <c r="O7" s="13">
        <v>0</v>
      </c>
      <c r="P7" s="22">
        <f aca="true" t="shared" si="7" ref="P7:P21">SUM(N7:O7)</f>
        <v>0</v>
      </c>
      <c r="Q7" s="21">
        <v>60</v>
      </c>
      <c r="R7" s="13">
        <v>74</v>
      </c>
      <c r="S7" s="22">
        <f aca="true" t="shared" si="8" ref="S7:S21">SUM(Q7:R7)</f>
        <v>134</v>
      </c>
      <c r="T7" s="21">
        <v>53</v>
      </c>
      <c r="U7" s="13">
        <v>55</v>
      </c>
      <c r="V7" s="22">
        <f aca="true" t="shared" si="9" ref="V7:V21">SUM(T7:U7)</f>
        <v>108</v>
      </c>
      <c r="W7" s="21">
        <v>53</v>
      </c>
      <c r="X7" s="13">
        <v>60</v>
      </c>
      <c r="Y7" s="22">
        <f aca="true" t="shared" si="10" ref="Y7:Y21">SUM(W7:X7)</f>
        <v>113</v>
      </c>
      <c r="Z7" s="21">
        <v>23</v>
      </c>
      <c r="AA7" s="13">
        <v>19</v>
      </c>
      <c r="AB7" s="22">
        <f aca="true" t="shared" si="11" ref="AB7:AB21">SUM(Z7:AA7)</f>
        <v>42</v>
      </c>
      <c r="AC7" s="21">
        <v>513</v>
      </c>
      <c r="AD7" s="13">
        <v>518</v>
      </c>
      <c r="AE7" s="22">
        <f t="shared" si="0"/>
        <v>1031</v>
      </c>
      <c r="AF7" s="21">
        <f aca="true" t="shared" si="12" ref="AF7:AF22">B7+E7+Q7+W7+Z7</f>
        <v>288</v>
      </c>
      <c r="AG7" s="13">
        <f t="shared" si="1"/>
        <v>303</v>
      </c>
      <c r="AH7" s="22">
        <f t="shared" si="1"/>
        <v>591</v>
      </c>
      <c r="AI7" s="21">
        <f aca="true" t="shared" si="13" ref="AI7:AI22">H7+K7+N7+T7</f>
        <v>225</v>
      </c>
      <c r="AJ7" s="13">
        <f t="shared" si="2"/>
        <v>215</v>
      </c>
      <c r="AK7" s="22">
        <f t="shared" si="2"/>
        <v>440</v>
      </c>
    </row>
    <row r="8" spans="1:37" ht="15" customHeight="1">
      <c r="A8" s="30" t="s">
        <v>18</v>
      </c>
      <c r="B8" s="21">
        <v>168</v>
      </c>
      <c r="C8" s="13">
        <v>157</v>
      </c>
      <c r="D8" s="22">
        <f t="shared" si="3"/>
        <v>325</v>
      </c>
      <c r="E8" s="21">
        <v>20</v>
      </c>
      <c r="F8" s="13">
        <v>25</v>
      </c>
      <c r="G8" s="22">
        <f t="shared" si="4"/>
        <v>45</v>
      </c>
      <c r="H8" s="21">
        <v>161</v>
      </c>
      <c r="I8" s="13">
        <v>138</v>
      </c>
      <c r="J8" s="22">
        <f t="shared" si="5"/>
        <v>299</v>
      </c>
      <c r="K8" s="21">
        <v>15</v>
      </c>
      <c r="L8" s="13">
        <v>24</v>
      </c>
      <c r="M8" s="22">
        <f t="shared" si="6"/>
        <v>39</v>
      </c>
      <c r="N8" s="21">
        <v>0</v>
      </c>
      <c r="O8" s="13">
        <v>0</v>
      </c>
      <c r="P8" s="22">
        <f t="shared" si="7"/>
        <v>0</v>
      </c>
      <c r="Q8" s="21">
        <v>88</v>
      </c>
      <c r="R8" s="13">
        <v>75</v>
      </c>
      <c r="S8" s="22">
        <f t="shared" si="8"/>
        <v>163</v>
      </c>
      <c r="T8" s="21">
        <v>72</v>
      </c>
      <c r="U8" s="13">
        <v>43</v>
      </c>
      <c r="V8" s="22">
        <f t="shared" si="9"/>
        <v>115</v>
      </c>
      <c r="W8" s="21">
        <v>49</v>
      </c>
      <c r="X8" s="13">
        <v>53</v>
      </c>
      <c r="Y8" s="22">
        <f t="shared" si="10"/>
        <v>102</v>
      </c>
      <c r="Z8" s="21">
        <v>28</v>
      </c>
      <c r="AA8" s="13">
        <v>34</v>
      </c>
      <c r="AB8" s="22">
        <f t="shared" si="11"/>
        <v>62</v>
      </c>
      <c r="AC8" s="21">
        <v>601</v>
      </c>
      <c r="AD8" s="13">
        <v>549</v>
      </c>
      <c r="AE8" s="22">
        <f t="shared" si="0"/>
        <v>1150</v>
      </c>
      <c r="AF8" s="21">
        <f t="shared" si="12"/>
        <v>353</v>
      </c>
      <c r="AG8" s="13">
        <f t="shared" si="1"/>
        <v>344</v>
      </c>
      <c r="AH8" s="22">
        <f t="shared" si="1"/>
        <v>697</v>
      </c>
      <c r="AI8" s="21">
        <f t="shared" si="13"/>
        <v>248</v>
      </c>
      <c r="AJ8" s="13">
        <f t="shared" si="2"/>
        <v>205</v>
      </c>
      <c r="AK8" s="22">
        <f t="shared" si="2"/>
        <v>453</v>
      </c>
    </row>
    <row r="9" spans="1:37" ht="15" customHeight="1">
      <c r="A9" s="30" t="s">
        <v>19</v>
      </c>
      <c r="B9" s="21">
        <v>116</v>
      </c>
      <c r="C9" s="13">
        <v>135</v>
      </c>
      <c r="D9" s="22">
        <f t="shared" si="3"/>
        <v>251</v>
      </c>
      <c r="E9" s="21">
        <v>22</v>
      </c>
      <c r="F9" s="13">
        <v>19</v>
      </c>
      <c r="G9" s="22">
        <f t="shared" si="4"/>
        <v>41</v>
      </c>
      <c r="H9" s="21">
        <v>119</v>
      </c>
      <c r="I9" s="13">
        <v>110</v>
      </c>
      <c r="J9" s="22">
        <f t="shared" si="5"/>
        <v>229</v>
      </c>
      <c r="K9" s="21">
        <v>20</v>
      </c>
      <c r="L9" s="13">
        <v>23</v>
      </c>
      <c r="M9" s="22">
        <f t="shared" si="6"/>
        <v>43</v>
      </c>
      <c r="N9" s="21">
        <v>0</v>
      </c>
      <c r="O9" s="13">
        <v>0</v>
      </c>
      <c r="P9" s="22">
        <f t="shared" si="7"/>
        <v>0</v>
      </c>
      <c r="Q9" s="21">
        <v>76</v>
      </c>
      <c r="R9" s="13">
        <v>65</v>
      </c>
      <c r="S9" s="22">
        <f t="shared" si="8"/>
        <v>141</v>
      </c>
      <c r="T9" s="21">
        <v>63</v>
      </c>
      <c r="U9" s="13">
        <v>57</v>
      </c>
      <c r="V9" s="22">
        <f t="shared" si="9"/>
        <v>120</v>
      </c>
      <c r="W9" s="21">
        <v>53</v>
      </c>
      <c r="X9" s="13">
        <v>33</v>
      </c>
      <c r="Y9" s="22">
        <f t="shared" si="10"/>
        <v>86</v>
      </c>
      <c r="Z9" s="21">
        <v>31</v>
      </c>
      <c r="AA9" s="13">
        <v>33</v>
      </c>
      <c r="AB9" s="22">
        <f t="shared" si="11"/>
        <v>64</v>
      </c>
      <c r="AC9" s="21">
        <v>500</v>
      </c>
      <c r="AD9" s="13">
        <v>475</v>
      </c>
      <c r="AE9" s="22">
        <f t="shared" si="0"/>
        <v>975</v>
      </c>
      <c r="AF9" s="21">
        <f t="shared" si="12"/>
        <v>298</v>
      </c>
      <c r="AG9" s="13">
        <f t="shared" si="1"/>
        <v>285</v>
      </c>
      <c r="AH9" s="22">
        <f t="shared" si="1"/>
        <v>583</v>
      </c>
      <c r="AI9" s="21">
        <f t="shared" si="13"/>
        <v>202</v>
      </c>
      <c r="AJ9" s="13">
        <f t="shared" si="2"/>
        <v>190</v>
      </c>
      <c r="AK9" s="22">
        <f t="shared" si="2"/>
        <v>392</v>
      </c>
    </row>
    <row r="10" spans="1:37" ht="15" customHeight="1">
      <c r="A10" s="30" t="s">
        <v>20</v>
      </c>
      <c r="B10" s="21">
        <v>93</v>
      </c>
      <c r="C10" s="13">
        <v>103</v>
      </c>
      <c r="D10" s="22">
        <f t="shared" si="3"/>
        <v>196</v>
      </c>
      <c r="E10" s="21">
        <v>15</v>
      </c>
      <c r="F10" s="13">
        <v>15</v>
      </c>
      <c r="G10" s="22">
        <f t="shared" si="4"/>
        <v>30</v>
      </c>
      <c r="H10" s="21">
        <v>90</v>
      </c>
      <c r="I10" s="13">
        <v>92</v>
      </c>
      <c r="J10" s="22">
        <f t="shared" si="5"/>
        <v>182</v>
      </c>
      <c r="K10" s="21">
        <v>13</v>
      </c>
      <c r="L10" s="13">
        <v>13</v>
      </c>
      <c r="M10" s="22">
        <f t="shared" si="6"/>
        <v>26</v>
      </c>
      <c r="N10" s="21">
        <v>0</v>
      </c>
      <c r="O10" s="13">
        <v>0</v>
      </c>
      <c r="P10" s="22">
        <f t="shared" si="7"/>
        <v>0</v>
      </c>
      <c r="Q10" s="21">
        <v>64</v>
      </c>
      <c r="R10" s="13">
        <v>75</v>
      </c>
      <c r="S10" s="22">
        <f t="shared" si="8"/>
        <v>139</v>
      </c>
      <c r="T10" s="21">
        <v>62</v>
      </c>
      <c r="U10" s="13">
        <v>45</v>
      </c>
      <c r="V10" s="22">
        <f t="shared" si="9"/>
        <v>107</v>
      </c>
      <c r="W10" s="21">
        <v>31</v>
      </c>
      <c r="X10" s="13">
        <v>34</v>
      </c>
      <c r="Y10" s="22">
        <f t="shared" si="10"/>
        <v>65</v>
      </c>
      <c r="Z10" s="21">
        <v>23</v>
      </c>
      <c r="AA10" s="13">
        <v>28</v>
      </c>
      <c r="AB10" s="22">
        <f t="shared" si="11"/>
        <v>51</v>
      </c>
      <c r="AC10" s="21">
        <v>391</v>
      </c>
      <c r="AD10" s="13">
        <v>405</v>
      </c>
      <c r="AE10" s="22">
        <f t="shared" si="0"/>
        <v>796</v>
      </c>
      <c r="AF10" s="21">
        <f t="shared" si="12"/>
        <v>226</v>
      </c>
      <c r="AG10" s="13">
        <f t="shared" si="1"/>
        <v>255</v>
      </c>
      <c r="AH10" s="22">
        <f t="shared" si="1"/>
        <v>481</v>
      </c>
      <c r="AI10" s="21">
        <f t="shared" si="13"/>
        <v>165</v>
      </c>
      <c r="AJ10" s="13">
        <f t="shared" si="2"/>
        <v>150</v>
      </c>
      <c r="AK10" s="22">
        <f t="shared" si="2"/>
        <v>315</v>
      </c>
    </row>
    <row r="11" spans="1:37" ht="15" customHeight="1">
      <c r="A11" s="30" t="s">
        <v>21</v>
      </c>
      <c r="B11" s="21">
        <v>77</v>
      </c>
      <c r="C11" s="13">
        <v>84</v>
      </c>
      <c r="D11" s="22">
        <f t="shared" si="3"/>
        <v>161</v>
      </c>
      <c r="E11" s="21">
        <v>12</v>
      </c>
      <c r="F11" s="13">
        <v>17</v>
      </c>
      <c r="G11" s="22">
        <f t="shared" si="4"/>
        <v>29</v>
      </c>
      <c r="H11" s="21">
        <v>60</v>
      </c>
      <c r="I11" s="13">
        <v>72</v>
      </c>
      <c r="J11" s="22">
        <f t="shared" si="5"/>
        <v>132</v>
      </c>
      <c r="K11" s="21">
        <v>17</v>
      </c>
      <c r="L11" s="13">
        <v>20</v>
      </c>
      <c r="M11" s="22">
        <f t="shared" si="6"/>
        <v>37</v>
      </c>
      <c r="N11" s="21">
        <v>0</v>
      </c>
      <c r="O11" s="13">
        <v>0</v>
      </c>
      <c r="P11" s="22">
        <f t="shared" si="7"/>
        <v>0</v>
      </c>
      <c r="Q11" s="21">
        <v>53</v>
      </c>
      <c r="R11" s="13">
        <v>32</v>
      </c>
      <c r="S11" s="22">
        <f t="shared" si="8"/>
        <v>85</v>
      </c>
      <c r="T11" s="21">
        <v>25</v>
      </c>
      <c r="U11" s="13">
        <v>33</v>
      </c>
      <c r="V11" s="22">
        <f t="shared" si="9"/>
        <v>58</v>
      </c>
      <c r="W11" s="21">
        <v>25</v>
      </c>
      <c r="X11" s="13">
        <v>25</v>
      </c>
      <c r="Y11" s="22">
        <f t="shared" si="10"/>
        <v>50</v>
      </c>
      <c r="Z11" s="21">
        <v>14</v>
      </c>
      <c r="AA11" s="13">
        <v>17</v>
      </c>
      <c r="AB11" s="22">
        <f t="shared" si="11"/>
        <v>31</v>
      </c>
      <c r="AC11" s="21">
        <v>283</v>
      </c>
      <c r="AD11" s="13">
        <v>300</v>
      </c>
      <c r="AE11" s="22">
        <f t="shared" si="0"/>
        <v>583</v>
      </c>
      <c r="AF11" s="21">
        <f t="shared" si="12"/>
        <v>181</v>
      </c>
      <c r="AG11" s="13">
        <f t="shared" si="1"/>
        <v>175</v>
      </c>
      <c r="AH11" s="22">
        <f t="shared" si="1"/>
        <v>356</v>
      </c>
      <c r="AI11" s="21">
        <f t="shared" si="13"/>
        <v>102</v>
      </c>
      <c r="AJ11" s="13">
        <f t="shared" si="2"/>
        <v>125</v>
      </c>
      <c r="AK11" s="22">
        <f t="shared" si="2"/>
        <v>227</v>
      </c>
    </row>
    <row r="12" spans="1:37" ht="15" customHeight="1">
      <c r="A12" s="30" t="s">
        <v>22</v>
      </c>
      <c r="B12" s="21">
        <v>49</v>
      </c>
      <c r="C12" s="13">
        <v>64</v>
      </c>
      <c r="D12" s="22">
        <f t="shared" si="3"/>
        <v>113</v>
      </c>
      <c r="E12" s="21">
        <v>9</v>
      </c>
      <c r="F12" s="13">
        <v>12</v>
      </c>
      <c r="G12" s="22">
        <f t="shared" si="4"/>
        <v>21</v>
      </c>
      <c r="H12" s="21">
        <v>47</v>
      </c>
      <c r="I12" s="13">
        <v>46</v>
      </c>
      <c r="J12" s="22">
        <f t="shared" si="5"/>
        <v>93</v>
      </c>
      <c r="K12" s="21">
        <v>14</v>
      </c>
      <c r="L12" s="13">
        <v>7</v>
      </c>
      <c r="M12" s="22">
        <f t="shared" si="6"/>
        <v>21</v>
      </c>
      <c r="N12" s="21">
        <v>0</v>
      </c>
      <c r="O12" s="13">
        <v>0</v>
      </c>
      <c r="P12" s="22">
        <f t="shared" si="7"/>
        <v>0</v>
      </c>
      <c r="Q12" s="21">
        <v>39</v>
      </c>
      <c r="R12" s="13">
        <v>29</v>
      </c>
      <c r="S12" s="22">
        <f t="shared" si="8"/>
        <v>68</v>
      </c>
      <c r="T12" s="21">
        <v>26</v>
      </c>
      <c r="U12" s="13">
        <v>23</v>
      </c>
      <c r="V12" s="22">
        <f t="shared" si="9"/>
        <v>49</v>
      </c>
      <c r="W12" s="21">
        <v>23</v>
      </c>
      <c r="X12" s="13">
        <v>30</v>
      </c>
      <c r="Y12" s="22">
        <f t="shared" si="10"/>
        <v>53</v>
      </c>
      <c r="Z12" s="21">
        <v>11</v>
      </c>
      <c r="AA12" s="13">
        <v>7</v>
      </c>
      <c r="AB12" s="22">
        <f t="shared" si="11"/>
        <v>18</v>
      </c>
      <c r="AC12" s="21">
        <v>218</v>
      </c>
      <c r="AD12" s="13">
        <v>218</v>
      </c>
      <c r="AE12" s="22">
        <f t="shared" si="0"/>
        <v>436</v>
      </c>
      <c r="AF12" s="21">
        <f t="shared" si="12"/>
        <v>131</v>
      </c>
      <c r="AG12" s="13">
        <f t="shared" si="1"/>
        <v>142</v>
      </c>
      <c r="AH12" s="22">
        <f t="shared" si="1"/>
        <v>273</v>
      </c>
      <c r="AI12" s="21">
        <f t="shared" si="13"/>
        <v>87</v>
      </c>
      <c r="AJ12" s="13">
        <f t="shared" si="2"/>
        <v>76</v>
      </c>
      <c r="AK12" s="22">
        <f t="shared" si="2"/>
        <v>163</v>
      </c>
    </row>
    <row r="13" spans="1:37" ht="15" customHeight="1">
      <c r="A13" s="30" t="s">
        <v>23</v>
      </c>
      <c r="B13" s="21">
        <v>67</v>
      </c>
      <c r="C13" s="13">
        <v>64</v>
      </c>
      <c r="D13" s="22">
        <f t="shared" si="3"/>
        <v>131</v>
      </c>
      <c r="E13" s="21">
        <v>9</v>
      </c>
      <c r="F13" s="13">
        <v>6</v>
      </c>
      <c r="G13" s="22">
        <f t="shared" si="4"/>
        <v>15</v>
      </c>
      <c r="H13" s="21">
        <v>42</v>
      </c>
      <c r="I13" s="13">
        <v>50</v>
      </c>
      <c r="J13" s="22">
        <f t="shared" si="5"/>
        <v>92</v>
      </c>
      <c r="K13" s="21">
        <v>9</v>
      </c>
      <c r="L13" s="13">
        <v>7</v>
      </c>
      <c r="M13" s="22">
        <f t="shared" si="6"/>
        <v>16</v>
      </c>
      <c r="N13" s="21">
        <v>0</v>
      </c>
      <c r="O13" s="13">
        <v>0</v>
      </c>
      <c r="P13" s="22">
        <f t="shared" si="7"/>
        <v>0</v>
      </c>
      <c r="Q13" s="21">
        <v>24</v>
      </c>
      <c r="R13" s="13">
        <v>25</v>
      </c>
      <c r="S13" s="22">
        <f t="shared" si="8"/>
        <v>49</v>
      </c>
      <c r="T13" s="21">
        <v>15</v>
      </c>
      <c r="U13" s="13">
        <v>16</v>
      </c>
      <c r="V13" s="22">
        <f t="shared" si="9"/>
        <v>31</v>
      </c>
      <c r="W13" s="21">
        <v>23</v>
      </c>
      <c r="X13" s="13">
        <v>19</v>
      </c>
      <c r="Y13" s="22">
        <f t="shared" si="10"/>
        <v>42</v>
      </c>
      <c r="Z13" s="21">
        <v>8</v>
      </c>
      <c r="AA13" s="13">
        <v>14</v>
      </c>
      <c r="AB13" s="22">
        <f t="shared" si="11"/>
        <v>22</v>
      </c>
      <c r="AC13" s="21">
        <v>197</v>
      </c>
      <c r="AD13" s="13">
        <v>201</v>
      </c>
      <c r="AE13" s="22">
        <f t="shared" si="0"/>
        <v>398</v>
      </c>
      <c r="AF13" s="21">
        <f t="shared" si="12"/>
        <v>131</v>
      </c>
      <c r="AG13" s="13">
        <f t="shared" si="1"/>
        <v>128</v>
      </c>
      <c r="AH13" s="22">
        <f t="shared" si="1"/>
        <v>259</v>
      </c>
      <c r="AI13" s="21">
        <f t="shared" si="13"/>
        <v>66</v>
      </c>
      <c r="AJ13" s="13">
        <f t="shared" si="2"/>
        <v>73</v>
      </c>
      <c r="AK13" s="22">
        <f t="shared" si="2"/>
        <v>139</v>
      </c>
    </row>
    <row r="14" spans="1:37" ht="15" customHeight="1">
      <c r="A14" s="30" t="s">
        <v>24</v>
      </c>
      <c r="B14" s="21">
        <v>34</v>
      </c>
      <c r="C14" s="13">
        <v>52</v>
      </c>
      <c r="D14" s="22">
        <f t="shared" si="3"/>
        <v>86</v>
      </c>
      <c r="E14" s="21">
        <v>4</v>
      </c>
      <c r="F14" s="13">
        <v>7</v>
      </c>
      <c r="G14" s="22">
        <f t="shared" si="4"/>
        <v>11</v>
      </c>
      <c r="H14" s="21">
        <v>32</v>
      </c>
      <c r="I14" s="13">
        <v>39</v>
      </c>
      <c r="J14" s="22">
        <f t="shared" si="5"/>
        <v>71</v>
      </c>
      <c r="K14" s="21">
        <v>3</v>
      </c>
      <c r="L14" s="13">
        <v>6</v>
      </c>
      <c r="M14" s="22">
        <f t="shared" si="6"/>
        <v>9</v>
      </c>
      <c r="N14" s="21">
        <v>0</v>
      </c>
      <c r="O14" s="13">
        <v>0</v>
      </c>
      <c r="P14" s="22">
        <f t="shared" si="7"/>
        <v>0</v>
      </c>
      <c r="Q14" s="21">
        <v>19</v>
      </c>
      <c r="R14" s="13">
        <v>17</v>
      </c>
      <c r="S14" s="22">
        <f t="shared" si="8"/>
        <v>36</v>
      </c>
      <c r="T14" s="21">
        <v>16</v>
      </c>
      <c r="U14" s="13">
        <v>18</v>
      </c>
      <c r="V14" s="22">
        <f t="shared" si="9"/>
        <v>34</v>
      </c>
      <c r="W14" s="21">
        <v>14</v>
      </c>
      <c r="X14" s="13">
        <v>16</v>
      </c>
      <c r="Y14" s="22">
        <f t="shared" si="10"/>
        <v>30</v>
      </c>
      <c r="Z14" s="21">
        <v>8</v>
      </c>
      <c r="AA14" s="13">
        <v>10</v>
      </c>
      <c r="AB14" s="22">
        <f t="shared" si="11"/>
        <v>18</v>
      </c>
      <c r="AC14" s="21">
        <v>130</v>
      </c>
      <c r="AD14" s="13">
        <v>165</v>
      </c>
      <c r="AE14" s="22">
        <f t="shared" si="0"/>
        <v>295</v>
      </c>
      <c r="AF14" s="21">
        <f t="shared" si="12"/>
        <v>79</v>
      </c>
      <c r="AG14" s="13">
        <f t="shared" si="1"/>
        <v>102</v>
      </c>
      <c r="AH14" s="22">
        <f t="shared" si="1"/>
        <v>181</v>
      </c>
      <c r="AI14" s="21">
        <f t="shared" si="13"/>
        <v>51</v>
      </c>
      <c r="AJ14" s="13">
        <f t="shared" si="2"/>
        <v>63</v>
      </c>
      <c r="AK14" s="22">
        <f t="shared" si="2"/>
        <v>114</v>
      </c>
    </row>
    <row r="15" spans="1:37" ht="15" customHeight="1">
      <c r="A15" s="30" t="s">
        <v>25</v>
      </c>
      <c r="B15" s="21">
        <v>39</v>
      </c>
      <c r="C15" s="13">
        <v>35</v>
      </c>
      <c r="D15" s="22">
        <f t="shared" si="3"/>
        <v>74</v>
      </c>
      <c r="E15" s="21">
        <v>7</v>
      </c>
      <c r="F15" s="13">
        <v>8</v>
      </c>
      <c r="G15" s="22">
        <f t="shared" si="4"/>
        <v>15</v>
      </c>
      <c r="H15" s="21">
        <v>36</v>
      </c>
      <c r="I15" s="13">
        <v>24</v>
      </c>
      <c r="J15" s="22">
        <f t="shared" si="5"/>
        <v>60</v>
      </c>
      <c r="K15" s="21">
        <v>2</v>
      </c>
      <c r="L15" s="13">
        <v>5</v>
      </c>
      <c r="M15" s="22">
        <f t="shared" si="6"/>
        <v>7</v>
      </c>
      <c r="N15" s="21">
        <v>0</v>
      </c>
      <c r="O15" s="13">
        <v>0</v>
      </c>
      <c r="P15" s="22">
        <f t="shared" si="7"/>
        <v>0</v>
      </c>
      <c r="Q15" s="21">
        <v>14</v>
      </c>
      <c r="R15" s="13">
        <v>17</v>
      </c>
      <c r="S15" s="22">
        <f t="shared" si="8"/>
        <v>31</v>
      </c>
      <c r="T15" s="21">
        <v>16</v>
      </c>
      <c r="U15" s="13">
        <v>25</v>
      </c>
      <c r="V15" s="22">
        <f t="shared" si="9"/>
        <v>41</v>
      </c>
      <c r="W15" s="21">
        <v>9</v>
      </c>
      <c r="X15" s="13">
        <v>12</v>
      </c>
      <c r="Y15" s="22">
        <f t="shared" si="10"/>
        <v>21</v>
      </c>
      <c r="Z15" s="21">
        <v>10</v>
      </c>
      <c r="AA15" s="13">
        <v>6</v>
      </c>
      <c r="AB15" s="22">
        <f t="shared" si="11"/>
        <v>16</v>
      </c>
      <c r="AC15" s="21">
        <v>133</v>
      </c>
      <c r="AD15" s="13">
        <v>132</v>
      </c>
      <c r="AE15" s="22">
        <f t="shared" si="0"/>
        <v>265</v>
      </c>
      <c r="AF15" s="21">
        <f t="shared" si="12"/>
        <v>79</v>
      </c>
      <c r="AG15" s="13">
        <f t="shared" si="1"/>
        <v>78</v>
      </c>
      <c r="AH15" s="22">
        <f t="shared" si="1"/>
        <v>157</v>
      </c>
      <c r="AI15" s="21">
        <f t="shared" si="13"/>
        <v>54</v>
      </c>
      <c r="AJ15" s="13">
        <f t="shared" si="2"/>
        <v>54</v>
      </c>
      <c r="AK15" s="22">
        <f t="shared" si="2"/>
        <v>108</v>
      </c>
    </row>
    <row r="16" spans="1:37" ht="15" customHeight="1">
      <c r="A16" s="30" t="s">
        <v>26</v>
      </c>
      <c r="B16" s="21">
        <v>19</v>
      </c>
      <c r="C16" s="13">
        <v>18</v>
      </c>
      <c r="D16" s="22">
        <f t="shared" si="3"/>
        <v>37</v>
      </c>
      <c r="E16" s="21">
        <v>9</v>
      </c>
      <c r="F16" s="13">
        <v>6</v>
      </c>
      <c r="G16" s="22">
        <f t="shared" si="4"/>
        <v>15</v>
      </c>
      <c r="H16" s="21">
        <v>22</v>
      </c>
      <c r="I16" s="13">
        <v>17</v>
      </c>
      <c r="J16" s="22">
        <f t="shared" si="5"/>
        <v>39</v>
      </c>
      <c r="K16" s="21">
        <v>2</v>
      </c>
      <c r="L16" s="13">
        <v>0</v>
      </c>
      <c r="M16" s="22">
        <f t="shared" si="6"/>
        <v>2</v>
      </c>
      <c r="N16" s="21">
        <v>0</v>
      </c>
      <c r="O16" s="13">
        <v>0</v>
      </c>
      <c r="P16" s="22">
        <f t="shared" si="7"/>
        <v>0</v>
      </c>
      <c r="Q16" s="21">
        <v>10</v>
      </c>
      <c r="R16" s="13">
        <v>10</v>
      </c>
      <c r="S16" s="22">
        <f t="shared" si="8"/>
        <v>20</v>
      </c>
      <c r="T16" s="21">
        <v>15</v>
      </c>
      <c r="U16" s="13">
        <v>12</v>
      </c>
      <c r="V16" s="22">
        <f t="shared" si="9"/>
        <v>27</v>
      </c>
      <c r="W16" s="21">
        <v>9</v>
      </c>
      <c r="X16" s="13">
        <v>12</v>
      </c>
      <c r="Y16" s="22">
        <f t="shared" si="10"/>
        <v>21</v>
      </c>
      <c r="Z16" s="21">
        <v>5</v>
      </c>
      <c r="AA16" s="13">
        <v>10</v>
      </c>
      <c r="AB16" s="22">
        <f t="shared" si="11"/>
        <v>15</v>
      </c>
      <c r="AC16" s="21">
        <v>91</v>
      </c>
      <c r="AD16" s="13">
        <v>85</v>
      </c>
      <c r="AE16" s="22">
        <f t="shared" si="0"/>
        <v>176</v>
      </c>
      <c r="AF16" s="21">
        <f t="shared" si="12"/>
        <v>52</v>
      </c>
      <c r="AG16" s="13">
        <f t="shared" si="1"/>
        <v>56</v>
      </c>
      <c r="AH16" s="22">
        <f t="shared" si="1"/>
        <v>108</v>
      </c>
      <c r="AI16" s="21">
        <f t="shared" si="13"/>
        <v>39</v>
      </c>
      <c r="AJ16" s="13">
        <f t="shared" si="2"/>
        <v>29</v>
      </c>
      <c r="AK16" s="22">
        <f t="shared" si="2"/>
        <v>68</v>
      </c>
    </row>
    <row r="17" spans="1:37" ht="15" customHeight="1">
      <c r="A17" s="30" t="s">
        <v>27</v>
      </c>
      <c r="B17" s="21">
        <v>31</v>
      </c>
      <c r="C17" s="13">
        <v>15</v>
      </c>
      <c r="D17" s="22">
        <f t="shared" si="3"/>
        <v>46</v>
      </c>
      <c r="E17" s="21">
        <v>9</v>
      </c>
      <c r="F17" s="13">
        <v>3</v>
      </c>
      <c r="G17" s="22">
        <f t="shared" si="4"/>
        <v>12</v>
      </c>
      <c r="H17" s="21">
        <v>13</v>
      </c>
      <c r="I17" s="13">
        <v>18</v>
      </c>
      <c r="J17" s="22">
        <f t="shared" si="5"/>
        <v>31</v>
      </c>
      <c r="K17" s="21">
        <v>3</v>
      </c>
      <c r="L17" s="13">
        <v>3</v>
      </c>
      <c r="M17" s="22">
        <f t="shared" si="6"/>
        <v>6</v>
      </c>
      <c r="N17" s="21">
        <v>0</v>
      </c>
      <c r="O17" s="13">
        <v>0</v>
      </c>
      <c r="P17" s="22">
        <f t="shared" si="7"/>
        <v>0</v>
      </c>
      <c r="Q17" s="21">
        <v>13</v>
      </c>
      <c r="R17" s="13">
        <v>9</v>
      </c>
      <c r="S17" s="22">
        <f t="shared" si="8"/>
        <v>22</v>
      </c>
      <c r="T17" s="21">
        <v>10</v>
      </c>
      <c r="U17" s="13">
        <v>15</v>
      </c>
      <c r="V17" s="22">
        <f t="shared" si="9"/>
        <v>25</v>
      </c>
      <c r="W17" s="21">
        <v>9</v>
      </c>
      <c r="X17" s="13">
        <v>11</v>
      </c>
      <c r="Y17" s="22">
        <f t="shared" si="10"/>
        <v>20</v>
      </c>
      <c r="Z17" s="21">
        <v>5</v>
      </c>
      <c r="AA17" s="13">
        <v>8</v>
      </c>
      <c r="AB17" s="22">
        <f t="shared" si="11"/>
        <v>13</v>
      </c>
      <c r="AC17" s="21">
        <v>93</v>
      </c>
      <c r="AD17" s="13">
        <v>82</v>
      </c>
      <c r="AE17" s="22">
        <f t="shared" si="0"/>
        <v>175</v>
      </c>
      <c r="AF17" s="21">
        <f t="shared" si="12"/>
        <v>67</v>
      </c>
      <c r="AG17" s="13">
        <f t="shared" si="1"/>
        <v>46</v>
      </c>
      <c r="AH17" s="22">
        <f t="shared" si="1"/>
        <v>113</v>
      </c>
      <c r="AI17" s="21">
        <f t="shared" si="13"/>
        <v>26</v>
      </c>
      <c r="AJ17" s="13">
        <f t="shared" si="2"/>
        <v>36</v>
      </c>
      <c r="AK17" s="22">
        <f t="shared" si="2"/>
        <v>62</v>
      </c>
    </row>
    <row r="18" spans="1:37" ht="15" customHeight="1">
      <c r="A18" s="30" t="s">
        <v>28</v>
      </c>
      <c r="B18" s="21">
        <v>21</v>
      </c>
      <c r="C18" s="13">
        <v>36</v>
      </c>
      <c r="D18" s="22">
        <f t="shared" si="3"/>
        <v>57</v>
      </c>
      <c r="E18" s="21">
        <v>6</v>
      </c>
      <c r="F18" s="13">
        <v>5</v>
      </c>
      <c r="G18" s="22">
        <f t="shared" si="4"/>
        <v>11</v>
      </c>
      <c r="H18" s="21">
        <v>13</v>
      </c>
      <c r="I18" s="13">
        <v>22</v>
      </c>
      <c r="J18" s="22">
        <f t="shared" si="5"/>
        <v>35</v>
      </c>
      <c r="K18" s="21">
        <v>3</v>
      </c>
      <c r="L18" s="13">
        <v>6</v>
      </c>
      <c r="M18" s="22">
        <f t="shared" si="6"/>
        <v>9</v>
      </c>
      <c r="N18" s="21">
        <v>0</v>
      </c>
      <c r="O18" s="13">
        <v>0</v>
      </c>
      <c r="P18" s="22">
        <f t="shared" si="7"/>
        <v>0</v>
      </c>
      <c r="Q18" s="21">
        <v>16</v>
      </c>
      <c r="R18" s="13">
        <v>11</v>
      </c>
      <c r="S18" s="22">
        <f t="shared" si="8"/>
        <v>27</v>
      </c>
      <c r="T18" s="21">
        <v>9</v>
      </c>
      <c r="U18" s="13">
        <v>5</v>
      </c>
      <c r="V18" s="22">
        <f t="shared" si="9"/>
        <v>14</v>
      </c>
      <c r="W18" s="21">
        <v>14</v>
      </c>
      <c r="X18" s="13">
        <v>9</v>
      </c>
      <c r="Y18" s="22">
        <f t="shared" si="10"/>
        <v>23</v>
      </c>
      <c r="Z18" s="21">
        <v>7</v>
      </c>
      <c r="AA18" s="13">
        <v>3</v>
      </c>
      <c r="AB18" s="22">
        <f t="shared" si="11"/>
        <v>10</v>
      </c>
      <c r="AC18" s="21">
        <v>89</v>
      </c>
      <c r="AD18" s="13">
        <v>97</v>
      </c>
      <c r="AE18" s="22">
        <f t="shared" si="0"/>
        <v>186</v>
      </c>
      <c r="AF18" s="21">
        <f t="shared" si="12"/>
        <v>64</v>
      </c>
      <c r="AG18" s="13">
        <f t="shared" si="1"/>
        <v>64</v>
      </c>
      <c r="AH18" s="22">
        <f t="shared" si="1"/>
        <v>128</v>
      </c>
      <c r="AI18" s="21">
        <f t="shared" si="13"/>
        <v>25</v>
      </c>
      <c r="AJ18" s="13">
        <f t="shared" si="2"/>
        <v>33</v>
      </c>
      <c r="AK18" s="22">
        <f t="shared" si="2"/>
        <v>58</v>
      </c>
    </row>
    <row r="19" spans="1:37" ht="15" customHeight="1">
      <c r="A19" s="30" t="s">
        <v>29</v>
      </c>
      <c r="B19" s="21">
        <v>20</v>
      </c>
      <c r="C19" s="13">
        <v>19</v>
      </c>
      <c r="D19" s="22">
        <f t="shared" si="3"/>
        <v>39</v>
      </c>
      <c r="E19" s="21">
        <v>5</v>
      </c>
      <c r="F19" s="13">
        <v>5</v>
      </c>
      <c r="G19" s="22">
        <f t="shared" si="4"/>
        <v>10</v>
      </c>
      <c r="H19" s="21">
        <v>17</v>
      </c>
      <c r="I19" s="13">
        <v>11</v>
      </c>
      <c r="J19" s="22">
        <f t="shared" si="5"/>
        <v>28</v>
      </c>
      <c r="K19" s="21">
        <v>3</v>
      </c>
      <c r="L19" s="13">
        <v>2</v>
      </c>
      <c r="M19" s="22">
        <f t="shared" si="6"/>
        <v>5</v>
      </c>
      <c r="N19" s="21">
        <v>0</v>
      </c>
      <c r="O19" s="13">
        <v>0</v>
      </c>
      <c r="P19" s="22">
        <f t="shared" si="7"/>
        <v>0</v>
      </c>
      <c r="Q19" s="21">
        <v>5</v>
      </c>
      <c r="R19" s="13">
        <v>5</v>
      </c>
      <c r="S19" s="22">
        <f t="shared" si="8"/>
        <v>10</v>
      </c>
      <c r="T19" s="21">
        <v>7</v>
      </c>
      <c r="U19" s="13">
        <v>9</v>
      </c>
      <c r="V19" s="22">
        <f t="shared" si="9"/>
        <v>16</v>
      </c>
      <c r="W19" s="21">
        <v>10</v>
      </c>
      <c r="X19" s="13">
        <v>10</v>
      </c>
      <c r="Y19" s="22">
        <f t="shared" si="10"/>
        <v>20</v>
      </c>
      <c r="Z19" s="21">
        <v>5</v>
      </c>
      <c r="AA19" s="13">
        <v>1</v>
      </c>
      <c r="AB19" s="22">
        <f t="shared" si="11"/>
        <v>6</v>
      </c>
      <c r="AC19" s="21">
        <v>72</v>
      </c>
      <c r="AD19" s="13">
        <v>62</v>
      </c>
      <c r="AE19" s="22">
        <f t="shared" si="0"/>
        <v>134</v>
      </c>
      <c r="AF19" s="21">
        <f t="shared" si="12"/>
        <v>45</v>
      </c>
      <c r="AG19" s="13">
        <f t="shared" si="1"/>
        <v>40</v>
      </c>
      <c r="AH19" s="22">
        <f t="shared" si="1"/>
        <v>85</v>
      </c>
      <c r="AI19" s="21">
        <f t="shared" si="13"/>
        <v>27</v>
      </c>
      <c r="AJ19" s="13">
        <f t="shared" si="2"/>
        <v>22</v>
      </c>
      <c r="AK19" s="22">
        <f t="shared" si="2"/>
        <v>49</v>
      </c>
    </row>
    <row r="20" spans="1:37" ht="15" customHeight="1">
      <c r="A20" s="30" t="s">
        <v>30</v>
      </c>
      <c r="B20" s="21">
        <v>16</v>
      </c>
      <c r="C20" s="13">
        <v>12</v>
      </c>
      <c r="D20" s="22">
        <f t="shared" si="3"/>
        <v>28</v>
      </c>
      <c r="E20" s="21">
        <v>6</v>
      </c>
      <c r="F20" s="13">
        <v>2</v>
      </c>
      <c r="G20" s="22">
        <f t="shared" si="4"/>
        <v>8</v>
      </c>
      <c r="H20" s="21">
        <v>16</v>
      </c>
      <c r="I20" s="13">
        <v>12</v>
      </c>
      <c r="J20" s="22">
        <f t="shared" si="5"/>
        <v>28</v>
      </c>
      <c r="K20" s="21">
        <v>1</v>
      </c>
      <c r="L20" s="13">
        <v>2</v>
      </c>
      <c r="M20" s="22">
        <f t="shared" si="6"/>
        <v>3</v>
      </c>
      <c r="N20" s="21">
        <v>0</v>
      </c>
      <c r="O20" s="13">
        <v>0</v>
      </c>
      <c r="P20" s="22">
        <f t="shared" si="7"/>
        <v>0</v>
      </c>
      <c r="Q20" s="21">
        <v>8</v>
      </c>
      <c r="R20" s="13">
        <v>5</v>
      </c>
      <c r="S20" s="22">
        <f t="shared" si="8"/>
        <v>13</v>
      </c>
      <c r="T20" s="21">
        <v>2</v>
      </c>
      <c r="U20" s="13">
        <v>2</v>
      </c>
      <c r="V20" s="22">
        <f t="shared" si="9"/>
        <v>4</v>
      </c>
      <c r="W20" s="21">
        <v>7</v>
      </c>
      <c r="X20" s="13">
        <v>5</v>
      </c>
      <c r="Y20" s="22">
        <f t="shared" si="10"/>
        <v>12</v>
      </c>
      <c r="Z20" s="21">
        <v>2</v>
      </c>
      <c r="AA20" s="13">
        <v>2</v>
      </c>
      <c r="AB20" s="22">
        <f t="shared" si="11"/>
        <v>4</v>
      </c>
      <c r="AC20" s="21">
        <v>58</v>
      </c>
      <c r="AD20" s="13">
        <v>42</v>
      </c>
      <c r="AE20" s="22">
        <f t="shared" si="0"/>
        <v>100</v>
      </c>
      <c r="AF20" s="21">
        <f t="shared" si="12"/>
        <v>39</v>
      </c>
      <c r="AG20" s="13">
        <f t="shared" si="1"/>
        <v>26</v>
      </c>
      <c r="AH20" s="22">
        <f t="shared" si="1"/>
        <v>65</v>
      </c>
      <c r="AI20" s="21">
        <f t="shared" si="13"/>
        <v>19</v>
      </c>
      <c r="AJ20" s="13">
        <f t="shared" si="2"/>
        <v>16</v>
      </c>
      <c r="AK20" s="22">
        <f t="shared" si="2"/>
        <v>35</v>
      </c>
    </row>
    <row r="21" spans="1:37" ht="15" customHeight="1" thickBot="1">
      <c r="A21" s="31" t="s">
        <v>33</v>
      </c>
      <c r="B21" s="23">
        <v>16</v>
      </c>
      <c r="C21" s="15">
        <v>13</v>
      </c>
      <c r="D21" s="24">
        <f t="shared" si="3"/>
        <v>29</v>
      </c>
      <c r="E21" s="23">
        <v>0</v>
      </c>
      <c r="F21" s="15">
        <v>4</v>
      </c>
      <c r="G21" s="24">
        <f t="shared" si="4"/>
        <v>4</v>
      </c>
      <c r="H21" s="23">
        <v>8</v>
      </c>
      <c r="I21" s="15">
        <v>9</v>
      </c>
      <c r="J21" s="24">
        <f t="shared" si="5"/>
        <v>17</v>
      </c>
      <c r="K21" s="23">
        <v>3</v>
      </c>
      <c r="L21" s="15">
        <v>1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8</v>
      </c>
      <c r="R21" s="15">
        <v>12</v>
      </c>
      <c r="S21" s="24">
        <f t="shared" si="8"/>
        <v>20</v>
      </c>
      <c r="T21" s="23">
        <v>7</v>
      </c>
      <c r="U21" s="15">
        <v>7</v>
      </c>
      <c r="V21" s="24">
        <f t="shared" si="9"/>
        <v>14</v>
      </c>
      <c r="W21" s="23">
        <v>7</v>
      </c>
      <c r="X21" s="15">
        <v>4</v>
      </c>
      <c r="Y21" s="24">
        <f t="shared" si="10"/>
        <v>11</v>
      </c>
      <c r="Z21" s="23">
        <v>3</v>
      </c>
      <c r="AA21" s="15">
        <v>5</v>
      </c>
      <c r="AB21" s="24">
        <f t="shared" si="11"/>
        <v>8</v>
      </c>
      <c r="AC21" s="23">
        <v>52</v>
      </c>
      <c r="AD21" s="15">
        <v>55</v>
      </c>
      <c r="AE21" s="24">
        <f t="shared" si="0"/>
        <v>107</v>
      </c>
      <c r="AF21" s="23">
        <f t="shared" si="12"/>
        <v>34</v>
      </c>
      <c r="AG21" s="15">
        <f t="shared" si="1"/>
        <v>38</v>
      </c>
      <c r="AH21" s="24">
        <f t="shared" si="1"/>
        <v>72</v>
      </c>
      <c r="AI21" s="23">
        <f t="shared" si="13"/>
        <v>18</v>
      </c>
      <c r="AJ21" s="15">
        <f t="shared" si="2"/>
        <v>17</v>
      </c>
      <c r="AK21" s="24">
        <f t="shared" si="2"/>
        <v>35</v>
      </c>
    </row>
    <row r="22" spans="1:37" ht="15" customHeight="1" thickBot="1" thickTop="1">
      <c r="A22" s="32" t="s">
        <v>0</v>
      </c>
      <c r="B22" s="25">
        <f>SUM(B6:B21)</f>
        <v>977</v>
      </c>
      <c r="C22" s="26">
        <f aca="true" t="shared" si="14" ref="C22:AB22">SUM(C6:C21)</f>
        <v>1030</v>
      </c>
      <c r="D22" s="27">
        <f t="shared" si="14"/>
        <v>2007</v>
      </c>
      <c r="E22" s="25">
        <f t="shared" si="14"/>
        <v>172</v>
      </c>
      <c r="F22" s="26">
        <f t="shared" si="14"/>
        <v>163</v>
      </c>
      <c r="G22" s="27">
        <f t="shared" si="14"/>
        <v>335</v>
      </c>
      <c r="H22" s="25">
        <f t="shared" si="14"/>
        <v>915</v>
      </c>
      <c r="I22" s="26">
        <f t="shared" si="14"/>
        <v>887</v>
      </c>
      <c r="J22" s="27">
        <f t="shared" si="14"/>
        <v>1802</v>
      </c>
      <c r="K22" s="25">
        <f t="shared" si="14"/>
        <v>137</v>
      </c>
      <c r="L22" s="26">
        <f t="shared" si="14"/>
        <v>138</v>
      </c>
      <c r="M22" s="27">
        <f t="shared" si="14"/>
        <v>275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557</v>
      </c>
      <c r="R22" s="26">
        <f t="shared" si="14"/>
        <v>536</v>
      </c>
      <c r="S22" s="27">
        <f t="shared" si="14"/>
        <v>1093</v>
      </c>
      <c r="T22" s="25">
        <f t="shared" si="14"/>
        <v>436</v>
      </c>
      <c r="U22" s="26">
        <f t="shared" si="14"/>
        <v>399</v>
      </c>
      <c r="V22" s="27">
        <f t="shared" si="14"/>
        <v>835</v>
      </c>
      <c r="W22" s="25">
        <f t="shared" si="14"/>
        <v>371</v>
      </c>
      <c r="X22" s="26">
        <f t="shared" si="14"/>
        <v>381</v>
      </c>
      <c r="Y22" s="27">
        <f t="shared" si="14"/>
        <v>752</v>
      </c>
      <c r="Z22" s="25">
        <f t="shared" si="14"/>
        <v>205</v>
      </c>
      <c r="AA22" s="26">
        <f t="shared" si="14"/>
        <v>208</v>
      </c>
      <c r="AB22" s="27">
        <f t="shared" si="14"/>
        <v>413</v>
      </c>
      <c r="AC22" s="25">
        <f>B22+E22+H22+K22+N22+Q22+T22+W22+Z22</f>
        <v>3770</v>
      </c>
      <c r="AD22" s="26">
        <f>C22+F22+I22+L22+O22+R22+U22+X22+AA22</f>
        <v>3742</v>
      </c>
      <c r="AE22" s="27">
        <f>D22+G22+J22+M22+P22+S22+V22+Y22+AB22</f>
        <v>7512</v>
      </c>
      <c r="AF22" s="25">
        <f t="shared" si="12"/>
        <v>2282</v>
      </c>
      <c r="AG22" s="26">
        <f>C22+F22+R22+X22+AA22</f>
        <v>2318</v>
      </c>
      <c r="AH22" s="27">
        <f>D22+G22+S22+Y22+AB22</f>
        <v>4600</v>
      </c>
      <c r="AI22" s="25">
        <f t="shared" si="13"/>
        <v>1488</v>
      </c>
      <c r="AJ22" s="26">
        <f>I22+L22+O22+U22</f>
        <v>1424</v>
      </c>
      <c r="AK22" s="27">
        <f>J22+M22+P22+V22</f>
        <v>2912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0" width="7.421875" style="1" customWidth="1"/>
    <col min="31" max="31" width="7.8515625" style="1" bestFit="1" customWidth="1"/>
    <col min="32" max="37" width="7.421875" style="1" customWidth="1"/>
    <col min="38" max="16384" width="9.140625" style="1" customWidth="1"/>
  </cols>
  <sheetData>
    <row r="1" ht="17.25">
      <c r="A1" s="9" t="s">
        <v>68</v>
      </c>
    </row>
    <row r="2" ht="12.75">
      <c r="A2" s="1" t="s">
        <v>65</v>
      </c>
    </row>
    <row r="3" ht="13.5" thickBot="1"/>
    <row r="4" spans="1:37" ht="18" customHeight="1">
      <c r="A4" s="41"/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164</v>
      </c>
      <c r="C6" s="13">
        <v>202</v>
      </c>
      <c r="D6" s="22">
        <f aca="true" t="shared" si="0" ref="D6:D21">B6+C6</f>
        <v>366</v>
      </c>
      <c r="E6" s="21">
        <v>41</v>
      </c>
      <c r="F6" s="13">
        <v>31</v>
      </c>
      <c r="G6" s="22">
        <f aca="true" t="shared" si="1" ref="G6:G21">E6+F6</f>
        <v>72</v>
      </c>
      <c r="H6" s="21">
        <v>174</v>
      </c>
      <c r="I6" s="13">
        <v>152</v>
      </c>
      <c r="J6" s="22">
        <f aca="true" t="shared" si="2" ref="J6:J21">H6+I6</f>
        <v>326</v>
      </c>
      <c r="K6" s="21">
        <v>40</v>
      </c>
      <c r="L6" s="13">
        <v>36</v>
      </c>
      <c r="M6" s="22">
        <f aca="true" t="shared" si="3" ref="M6:M21">K6+L6</f>
        <v>76</v>
      </c>
      <c r="N6" s="21">
        <v>59</v>
      </c>
      <c r="O6" s="13">
        <v>41</v>
      </c>
      <c r="P6" s="22">
        <f aca="true" t="shared" si="4" ref="P6:P21">N6+O6</f>
        <v>100</v>
      </c>
      <c r="Q6" s="21">
        <v>110</v>
      </c>
      <c r="R6" s="13">
        <v>89</v>
      </c>
      <c r="S6" s="22">
        <f aca="true" t="shared" si="5" ref="S6:S21">Q6+R6</f>
        <v>199</v>
      </c>
      <c r="T6" s="21">
        <v>63</v>
      </c>
      <c r="U6" s="13">
        <v>56</v>
      </c>
      <c r="V6" s="22">
        <f aca="true" t="shared" si="6" ref="V6:V21">T6+U6</f>
        <v>119</v>
      </c>
      <c r="W6" s="21">
        <v>66</v>
      </c>
      <c r="X6" s="13">
        <v>63</v>
      </c>
      <c r="Y6" s="22">
        <f aca="true" t="shared" si="7" ref="Y6:Y21">W6+X6</f>
        <v>129</v>
      </c>
      <c r="Z6" s="21">
        <v>40</v>
      </c>
      <c r="AA6" s="13">
        <v>22</v>
      </c>
      <c r="AB6" s="22">
        <f aca="true" t="shared" si="8" ref="AB6:AB21">Z6+AA6</f>
        <v>62</v>
      </c>
      <c r="AC6" s="21">
        <f aca="true" t="shared" si="9" ref="AC6:AC22">B6+E6+H6+K6+N6+Q6+T6+W6+Z6</f>
        <v>757</v>
      </c>
      <c r="AD6" s="13">
        <f aca="true" t="shared" si="10" ref="AD6:AD22">C6+F6+I6+L6+O6+R6+U6+X6+AA6</f>
        <v>692</v>
      </c>
      <c r="AE6" s="22">
        <f aca="true" t="shared" si="11" ref="AE6:AE22">D6+G6+J6+M6+P6+S6+V6+Y6+AB6</f>
        <v>1449</v>
      </c>
      <c r="AF6" s="21">
        <f aca="true" t="shared" si="12" ref="AF6:AF22">B6+E6+Q6+W6+Z6</f>
        <v>421</v>
      </c>
      <c r="AG6" s="13">
        <f aca="true" t="shared" si="13" ref="AG6:AG22">C6+F6+R6+X6+AA6</f>
        <v>407</v>
      </c>
      <c r="AH6" s="22">
        <f aca="true" t="shared" si="14" ref="AH6:AH22">D6+G6+S6+Y6+AB6</f>
        <v>828</v>
      </c>
      <c r="AI6" s="21">
        <f aca="true" t="shared" si="15" ref="AI6:AI22">H6+K6+N6+T6</f>
        <v>336</v>
      </c>
      <c r="AJ6" s="13">
        <f aca="true" t="shared" si="16" ref="AJ6:AJ22">I6+L6+O6+U6</f>
        <v>285</v>
      </c>
      <c r="AK6" s="22">
        <f aca="true" t="shared" si="17" ref="AK6:AK22">J6+M6+P6+V6</f>
        <v>621</v>
      </c>
    </row>
    <row r="7" spans="1:37" ht="15" customHeight="1">
      <c r="A7" s="30" t="s">
        <v>17</v>
      </c>
      <c r="B7" s="21">
        <v>264</v>
      </c>
      <c r="C7" s="13">
        <v>208</v>
      </c>
      <c r="D7" s="22">
        <f t="shared" si="0"/>
        <v>472</v>
      </c>
      <c r="E7" s="21">
        <v>34</v>
      </c>
      <c r="F7" s="13">
        <v>28</v>
      </c>
      <c r="G7" s="22">
        <f t="shared" si="1"/>
        <v>62</v>
      </c>
      <c r="H7" s="21">
        <v>233</v>
      </c>
      <c r="I7" s="13">
        <v>209</v>
      </c>
      <c r="J7" s="22">
        <f t="shared" si="2"/>
        <v>442</v>
      </c>
      <c r="K7" s="21">
        <v>39</v>
      </c>
      <c r="L7" s="13">
        <v>31</v>
      </c>
      <c r="M7" s="22">
        <f t="shared" si="3"/>
        <v>70</v>
      </c>
      <c r="N7" s="21">
        <v>48</v>
      </c>
      <c r="O7" s="13">
        <v>47</v>
      </c>
      <c r="P7" s="22">
        <f t="shared" si="4"/>
        <v>95</v>
      </c>
      <c r="Q7" s="21">
        <v>132</v>
      </c>
      <c r="R7" s="13">
        <v>111</v>
      </c>
      <c r="S7" s="22">
        <f t="shared" si="5"/>
        <v>243</v>
      </c>
      <c r="T7" s="21">
        <v>121</v>
      </c>
      <c r="U7" s="13">
        <v>91</v>
      </c>
      <c r="V7" s="22">
        <f t="shared" si="6"/>
        <v>212</v>
      </c>
      <c r="W7" s="21">
        <v>64</v>
      </c>
      <c r="X7" s="13">
        <v>78</v>
      </c>
      <c r="Y7" s="22">
        <f t="shared" si="7"/>
        <v>142</v>
      </c>
      <c r="Z7" s="21">
        <v>55</v>
      </c>
      <c r="AA7" s="13">
        <v>43</v>
      </c>
      <c r="AB7" s="22">
        <f t="shared" si="8"/>
        <v>98</v>
      </c>
      <c r="AC7" s="21">
        <f t="shared" si="9"/>
        <v>990</v>
      </c>
      <c r="AD7" s="13">
        <f t="shared" si="10"/>
        <v>846</v>
      </c>
      <c r="AE7" s="22">
        <f t="shared" si="11"/>
        <v>1836</v>
      </c>
      <c r="AF7" s="21">
        <f t="shared" si="12"/>
        <v>549</v>
      </c>
      <c r="AG7" s="13">
        <f t="shared" si="13"/>
        <v>468</v>
      </c>
      <c r="AH7" s="22">
        <f t="shared" si="14"/>
        <v>1017</v>
      </c>
      <c r="AI7" s="21">
        <f t="shared" si="15"/>
        <v>441</v>
      </c>
      <c r="AJ7" s="13">
        <f t="shared" si="16"/>
        <v>378</v>
      </c>
      <c r="AK7" s="22">
        <f t="shared" si="17"/>
        <v>819</v>
      </c>
    </row>
    <row r="8" spans="1:37" ht="15" customHeight="1">
      <c r="A8" s="30" t="s">
        <v>18</v>
      </c>
      <c r="B8" s="21">
        <v>217</v>
      </c>
      <c r="C8" s="13">
        <v>195</v>
      </c>
      <c r="D8" s="22">
        <f t="shared" si="0"/>
        <v>412</v>
      </c>
      <c r="E8" s="21">
        <v>32</v>
      </c>
      <c r="F8" s="13">
        <v>35</v>
      </c>
      <c r="G8" s="22">
        <f t="shared" si="1"/>
        <v>67</v>
      </c>
      <c r="H8" s="21">
        <v>159</v>
      </c>
      <c r="I8" s="13">
        <v>171</v>
      </c>
      <c r="J8" s="22">
        <f t="shared" si="2"/>
        <v>330</v>
      </c>
      <c r="K8" s="21">
        <v>31</v>
      </c>
      <c r="L8" s="13">
        <v>41</v>
      </c>
      <c r="M8" s="22">
        <f t="shared" si="3"/>
        <v>72</v>
      </c>
      <c r="N8" s="21">
        <v>48</v>
      </c>
      <c r="O8" s="13">
        <v>33</v>
      </c>
      <c r="P8" s="22">
        <f t="shared" si="4"/>
        <v>81</v>
      </c>
      <c r="Q8" s="21">
        <v>108</v>
      </c>
      <c r="R8" s="13">
        <v>102</v>
      </c>
      <c r="S8" s="22">
        <f t="shared" si="5"/>
        <v>210</v>
      </c>
      <c r="T8" s="21">
        <v>105</v>
      </c>
      <c r="U8" s="13">
        <v>86</v>
      </c>
      <c r="V8" s="22">
        <f t="shared" si="6"/>
        <v>191</v>
      </c>
      <c r="W8" s="21">
        <v>58</v>
      </c>
      <c r="X8" s="13">
        <v>64</v>
      </c>
      <c r="Y8" s="22">
        <f t="shared" si="7"/>
        <v>122</v>
      </c>
      <c r="Z8" s="21">
        <v>53</v>
      </c>
      <c r="AA8" s="13">
        <v>53</v>
      </c>
      <c r="AB8" s="22">
        <f t="shared" si="8"/>
        <v>106</v>
      </c>
      <c r="AC8" s="21">
        <f t="shared" si="9"/>
        <v>811</v>
      </c>
      <c r="AD8" s="13">
        <f t="shared" si="10"/>
        <v>780</v>
      </c>
      <c r="AE8" s="22">
        <f t="shared" si="11"/>
        <v>1591</v>
      </c>
      <c r="AF8" s="21">
        <f t="shared" si="12"/>
        <v>468</v>
      </c>
      <c r="AG8" s="13">
        <f t="shared" si="13"/>
        <v>449</v>
      </c>
      <c r="AH8" s="22">
        <f t="shared" si="14"/>
        <v>917</v>
      </c>
      <c r="AI8" s="21">
        <f t="shared" si="15"/>
        <v>343</v>
      </c>
      <c r="AJ8" s="13">
        <f t="shared" si="16"/>
        <v>331</v>
      </c>
      <c r="AK8" s="22">
        <f t="shared" si="17"/>
        <v>674</v>
      </c>
    </row>
    <row r="9" spans="1:37" ht="15" customHeight="1">
      <c r="A9" s="30" t="s">
        <v>19</v>
      </c>
      <c r="B9" s="28">
        <v>206</v>
      </c>
      <c r="C9" s="17">
        <v>201</v>
      </c>
      <c r="D9" s="22">
        <f t="shared" si="0"/>
        <v>407</v>
      </c>
      <c r="E9" s="28">
        <v>34</v>
      </c>
      <c r="F9" s="17">
        <v>33</v>
      </c>
      <c r="G9" s="22">
        <f t="shared" si="1"/>
        <v>67</v>
      </c>
      <c r="H9" s="28">
        <v>156</v>
      </c>
      <c r="I9" s="17">
        <v>171</v>
      </c>
      <c r="J9" s="22">
        <f t="shared" si="2"/>
        <v>327</v>
      </c>
      <c r="K9" s="28">
        <v>29</v>
      </c>
      <c r="L9" s="17">
        <v>25</v>
      </c>
      <c r="M9" s="22">
        <f t="shared" si="3"/>
        <v>54</v>
      </c>
      <c r="N9" s="28">
        <v>47</v>
      </c>
      <c r="O9" s="17">
        <v>41</v>
      </c>
      <c r="P9" s="22">
        <f t="shared" si="4"/>
        <v>88</v>
      </c>
      <c r="Q9" s="28">
        <v>113</v>
      </c>
      <c r="R9" s="17">
        <v>111</v>
      </c>
      <c r="S9" s="22">
        <f t="shared" si="5"/>
        <v>224</v>
      </c>
      <c r="T9" s="28">
        <v>105</v>
      </c>
      <c r="U9" s="17">
        <v>89</v>
      </c>
      <c r="V9" s="22">
        <f t="shared" si="6"/>
        <v>194</v>
      </c>
      <c r="W9" s="28">
        <v>56</v>
      </c>
      <c r="X9" s="17">
        <v>68</v>
      </c>
      <c r="Y9" s="22">
        <f t="shared" si="7"/>
        <v>124</v>
      </c>
      <c r="Z9" s="28">
        <v>58</v>
      </c>
      <c r="AA9" s="17">
        <v>56</v>
      </c>
      <c r="AB9" s="22">
        <f t="shared" si="8"/>
        <v>114</v>
      </c>
      <c r="AC9" s="28">
        <f t="shared" si="9"/>
        <v>804</v>
      </c>
      <c r="AD9" s="17">
        <f t="shared" si="10"/>
        <v>795</v>
      </c>
      <c r="AE9" s="22">
        <f t="shared" si="11"/>
        <v>1599</v>
      </c>
      <c r="AF9" s="28">
        <f t="shared" si="12"/>
        <v>467</v>
      </c>
      <c r="AG9" s="17">
        <f t="shared" si="13"/>
        <v>469</v>
      </c>
      <c r="AH9" s="22">
        <f t="shared" si="14"/>
        <v>936</v>
      </c>
      <c r="AI9" s="28">
        <f t="shared" si="15"/>
        <v>337</v>
      </c>
      <c r="AJ9" s="17">
        <f t="shared" si="16"/>
        <v>326</v>
      </c>
      <c r="AK9" s="22">
        <f t="shared" si="17"/>
        <v>663</v>
      </c>
    </row>
    <row r="10" spans="1:37" ht="15" customHeight="1">
      <c r="A10" s="30" t="s">
        <v>20</v>
      </c>
      <c r="B10" s="28">
        <v>182</v>
      </c>
      <c r="C10" s="17">
        <v>182</v>
      </c>
      <c r="D10" s="22">
        <f t="shared" si="0"/>
        <v>364</v>
      </c>
      <c r="E10" s="28">
        <v>36</v>
      </c>
      <c r="F10" s="17">
        <v>28</v>
      </c>
      <c r="G10" s="22">
        <f t="shared" si="1"/>
        <v>64</v>
      </c>
      <c r="H10" s="28">
        <v>144</v>
      </c>
      <c r="I10" s="17">
        <v>126</v>
      </c>
      <c r="J10" s="22">
        <f t="shared" si="2"/>
        <v>270</v>
      </c>
      <c r="K10" s="28">
        <v>36</v>
      </c>
      <c r="L10" s="17">
        <v>29</v>
      </c>
      <c r="M10" s="22">
        <f t="shared" si="3"/>
        <v>65</v>
      </c>
      <c r="N10" s="28">
        <v>34</v>
      </c>
      <c r="O10" s="17">
        <v>24</v>
      </c>
      <c r="P10" s="22">
        <f t="shared" si="4"/>
        <v>58</v>
      </c>
      <c r="Q10" s="28">
        <v>94</v>
      </c>
      <c r="R10" s="17">
        <v>106</v>
      </c>
      <c r="S10" s="22">
        <f t="shared" si="5"/>
        <v>200</v>
      </c>
      <c r="T10" s="28">
        <v>74</v>
      </c>
      <c r="U10" s="17">
        <v>67</v>
      </c>
      <c r="V10" s="22">
        <f t="shared" si="6"/>
        <v>141</v>
      </c>
      <c r="W10" s="28">
        <v>48</v>
      </c>
      <c r="X10" s="17">
        <v>56</v>
      </c>
      <c r="Y10" s="22">
        <f t="shared" si="7"/>
        <v>104</v>
      </c>
      <c r="Z10" s="28">
        <v>46</v>
      </c>
      <c r="AA10" s="17">
        <v>34</v>
      </c>
      <c r="AB10" s="22">
        <f t="shared" si="8"/>
        <v>80</v>
      </c>
      <c r="AC10" s="28">
        <f t="shared" si="9"/>
        <v>694</v>
      </c>
      <c r="AD10" s="17">
        <f t="shared" si="10"/>
        <v>652</v>
      </c>
      <c r="AE10" s="22">
        <f t="shared" si="11"/>
        <v>1346</v>
      </c>
      <c r="AF10" s="28">
        <f t="shared" si="12"/>
        <v>406</v>
      </c>
      <c r="AG10" s="17">
        <f t="shared" si="13"/>
        <v>406</v>
      </c>
      <c r="AH10" s="22">
        <f t="shared" si="14"/>
        <v>812</v>
      </c>
      <c r="AI10" s="28">
        <f t="shared" si="15"/>
        <v>288</v>
      </c>
      <c r="AJ10" s="17">
        <f t="shared" si="16"/>
        <v>246</v>
      </c>
      <c r="AK10" s="22">
        <f t="shared" si="17"/>
        <v>534</v>
      </c>
    </row>
    <row r="11" spans="1:37" ht="15" customHeight="1">
      <c r="A11" s="30" t="s">
        <v>21</v>
      </c>
      <c r="B11" s="28">
        <v>156</v>
      </c>
      <c r="C11" s="17">
        <v>144</v>
      </c>
      <c r="D11" s="22">
        <f t="shared" si="0"/>
        <v>300</v>
      </c>
      <c r="E11" s="28">
        <v>25</v>
      </c>
      <c r="F11" s="17">
        <v>31</v>
      </c>
      <c r="G11" s="22">
        <f t="shared" si="1"/>
        <v>56</v>
      </c>
      <c r="H11" s="28">
        <v>121</v>
      </c>
      <c r="I11" s="17">
        <v>132</v>
      </c>
      <c r="J11" s="22">
        <f t="shared" si="2"/>
        <v>253</v>
      </c>
      <c r="K11" s="28">
        <v>32</v>
      </c>
      <c r="L11" s="17">
        <v>37</v>
      </c>
      <c r="M11" s="22">
        <f t="shared" si="3"/>
        <v>69</v>
      </c>
      <c r="N11" s="28">
        <v>26</v>
      </c>
      <c r="O11" s="17">
        <v>28</v>
      </c>
      <c r="P11" s="22">
        <f t="shared" si="4"/>
        <v>54</v>
      </c>
      <c r="Q11" s="28">
        <v>72</v>
      </c>
      <c r="R11" s="17">
        <v>75</v>
      </c>
      <c r="S11" s="22">
        <f t="shared" si="5"/>
        <v>147</v>
      </c>
      <c r="T11" s="28">
        <v>68</v>
      </c>
      <c r="U11" s="17">
        <v>62</v>
      </c>
      <c r="V11" s="22">
        <f t="shared" si="6"/>
        <v>130</v>
      </c>
      <c r="W11" s="28">
        <v>54</v>
      </c>
      <c r="X11" s="17">
        <v>51</v>
      </c>
      <c r="Y11" s="22">
        <f t="shared" si="7"/>
        <v>105</v>
      </c>
      <c r="Z11" s="28">
        <v>31</v>
      </c>
      <c r="AA11" s="17">
        <v>25</v>
      </c>
      <c r="AB11" s="22">
        <f t="shared" si="8"/>
        <v>56</v>
      </c>
      <c r="AC11" s="28">
        <f t="shared" si="9"/>
        <v>585</v>
      </c>
      <c r="AD11" s="17">
        <f t="shared" si="10"/>
        <v>585</v>
      </c>
      <c r="AE11" s="22">
        <f t="shared" si="11"/>
        <v>1170</v>
      </c>
      <c r="AF11" s="28">
        <f t="shared" si="12"/>
        <v>338</v>
      </c>
      <c r="AG11" s="17">
        <f t="shared" si="13"/>
        <v>326</v>
      </c>
      <c r="AH11" s="22">
        <f t="shared" si="14"/>
        <v>664</v>
      </c>
      <c r="AI11" s="28">
        <f t="shared" si="15"/>
        <v>247</v>
      </c>
      <c r="AJ11" s="17">
        <f t="shared" si="16"/>
        <v>259</v>
      </c>
      <c r="AK11" s="22">
        <f t="shared" si="17"/>
        <v>506</v>
      </c>
    </row>
    <row r="12" spans="1:37" ht="15" customHeight="1">
      <c r="A12" s="30" t="s">
        <v>22</v>
      </c>
      <c r="B12" s="28">
        <v>145</v>
      </c>
      <c r="C12" s="17">
        <v>141</v>
      </c>
      <c r="D12" s="22">
        <f t="shared" si="0"/>
        <v>286</v>
      </c>
      <c r="E12" s="28">
        <v>27</v>
      </c>
      <c r="F12" s="17">
        <v>14</v>
      </c>
      <c r="G12" s="22">
        <f t="shared" si="1"/>
        <v>41</v>
      </c>
      <c r="H12" s="28">
        <v>147</v>
      </c>
      <c r="I12" s="17">
        <v>147</v>
      </c>
      <c r="J12" s="22">
        <f t="shared" si="2"/>
        <v>294</v>
      </c>
      <c r="K12" s="28">
        <v>36</v>
      </c>
      <c r="L12" s="17">
        <v>28</v>
      </c>
      <c r="M12" s="22">
        <f t="shared" si="3"/>
        <v>64</v>
      </c>
      <c r="N12" s="28">
        <v>29</v>
      </c>
      <c r="O12" s="17">
        <v>33</v>
      </c>
      <c r="P12" s="22">
        <f t="shared" si="4"/>
        <v>62</v>
      </c>
      <c r="Q12" s="28">
        <v>59</v>
      </c>
      <c r="R12" s="17">
        <v>86</v>
      </c>
      <c r="S12" s="22">
        <f t="shared" si="5"/>
        <v>145</v>
      </c>
      <c r="T12" s="28">
        <v>57</v>
      </c>
      <c r="U12" s="17">
        <v>60</v>
      </c>
      <c r="V12" s="22">
        <f t="shared" si="6"/>
        <v>117</v>
      </c>
      <c r="W12" s="28">
        <v>62</v>
      </c>
      <c r="X12" s="17">
        <v>61</v>
      </c>
      <c r="Y12" s="22">
        <f t="shared" si="7"/>
        <v>123</v>
      </c>
      <c r="Z12" s="28">
        <v>27</v>
      </c>
      <c r="AA12" s="17">
        <v>19</v>
      </c>
      <c r="AB12" s="22">
        <f t="shared" si="8"/>
        <v>46</v>
      </c>
      <c r="AC12" s="28">
        <f t="shared" si="9"/>
        <v>589</v>
      </c>
      <c r="AD12" s="17">
        <f t="shared" si="10"/>
        <v>589</v>
      </c>
      <c r="AE12" s="22">
        <f t="shared" si="11"/>
        <v>1178</v>
      </c>
      <c r="AF12" s="28">
        <f t="shared" si="12"/>
        <v>320</v>
      </c>
      <c r="AG12" s="17">
        <f t="shared" si="13"/>
        <v>321</v>
      </c>
      <c r="AH12" s="22">
        <f t="shared" si="14"/>
        <v>641</v>
      </c>
      <c r="AI12" s="28">
        <f t="shared" si="15"/>
        <v>269</v>
      </c>
      <c r="AJ12" s="17">
        <f t="shared" si="16"/>
        <v>268</v>
      </c>
      <c r="AK12" s="22">
        <f t="shared" si="17"/>
        <v>537</v>
      </c>
    </row>
    <row r="13" spans="1:37" ht="15" customHeight="1">
      <c r="A13" s="30" t="s">
        <v>23</v>
      </c>
      <c r="B13" s="28">
        <v>184</v>
      </c>
      <c r="C13" s="17">
        <v>185</v>
      </c>
      <c r="D13" s="22">
        <f t="shared" si="0"/>
        <v>369</v>
      </c>
      <c r="E13" s="28">
        <v>19</v>
      </c>
      <c r="F13" s="17">
        <v>29</v>
      </c>
      <c r="G13" s="22">
        <f t="shared" si="1"/>
        <v>48</v>
      </c>
      <c r="H13" s="28">
        <v>143</v>
      </c>
      <c r="I13" s="17">
        <v>137</v>
      </c>
      <c r="J13" s="22">
        <f t="shared" si="2"/>
        <v>280</v>
      </c>
      <c r="K13" s="28">
        <v>25</v>
      </c>
      <c r="L13" s="17">
        <v>21</v>
      </c>
      <c r="M13" s="22">
        <f t="shared" si="3"/>
        <v>46</v>
      </c>
      <c r="N13" s="28">
        <v>38</v>
      </c>
      <c r="O13" s="17">
        <v>33</v>
      </c>
      <c r="P13" s="22">
        <f t="shared" si="4"/>
        <v>71</v>
      </c>
      <c r="Q13" s="28">
        <v>76</v>
      </c>
      <c r="R13" s="17">
        <v>73</v>
      </c>
      <c r="S13" s="22">
        <f t="shared" si="5"/>
        <v>149</v>
      </c>
      <c r="T13" s="28">
        <v>64</v>
      </c>
      <c r="U13" s="17">
        <v>54</v>
      </c>
      <c r="V13" s="22">
        <f t="shared" si="6"/>
        <v>118</v>
      </c>
      <c r="W13" s="28">
        <v>55</v>
      </c>
      <c r="X13" s="17">
        <v>71</v>
      </c>
      <c r="Y13" s="22">
        <f t="shared" si="7"/>
        <v>126</v>
      </c>
      <c r="Z13" s="28">
        <v>26</v>
      </c>
      <c r="AA13" s="17">
        <v>32</v>
      </c>
      <c r="AB13" s="22">
        <f t="shared" si="8"/>
        <v>58</v>
      </c>
      <c r="AC13" s="28">
        <f t="shared" si="9"/>
        <v>630</v>
      </c>
      <c r="AD13" s="17">
        <f t="shared" si="10"/>
        <v>635</v>
      </c>
      <c r="AE13" s="22">
        <f t="shared" si="11"/>
        <v>1265</v>
      </c>
      <c r="AF13" s="28">
        <f t="shared" si="12"/>
        <v>360</v>
      </c>
      <c r="AG13" s="17">
        <f t="shared" si="13"/>
        <v>390</v>
      </c>
      <c r="AH13" s="22">
        <f t="shared" si="14"/>
        <v>750</v>
      </c>
      <c r="AI13" s="28">
        <f t="shared" si="15"/>
        <v>270</v>
      </c>
      <c r="AJ13" s="17">
        <f t="shared" si="16"/>
        <v>245</v>
      </c>
      <c r="AK13" s="22">
        <f t="shared" si="17"/>
        <v>515</v>
      </c>
    </row>
    <row r="14" spans="1:37" ht="15" customHeight="1">
      <c r="A14" s="30" t="s">
        <v>24</v>
      </c>
      <c r="B14" s="28">
        <v>132</v>
      </c>
      <c r="C14" s="17">
        <v>118</v>
      </c>
      <c r="D14" s="22">
        <f t="shared" si="0"/>
        <v>250</v>
      </c>
      <c r="E14" s="28">
        <v>21</v>
      </c>
      <c r="F14" s="17">
        <v>27</v>
      </c>
      <c r="G14" s="22">
        <f t="shared" si="1"/>
        <v>48</v>
      </c>
      <c r="H14" s="28">
        <v>110</v>
      </c>
      <c r="I14" s="17">
        <v>114</v>
      </c>
      <c r="J14" s="22">
        <f t="shared" si="2"/>
        <v>224</v>
      </c>
      <c r="K14" s="28">
        <v>24</v>
      </c>
      <c r="L14" s="17">
        <v>28</v>
      </c>
      <c r="M14" s="22">
        <f t="shared" si="3"/>
        <v>52</v>
      </c>
      <c r="N14" s="28">
        <v>26</v>
      </c>
      <c r="O14" s="17">
        <v>26</v>
      </c>
      <c r="P14" s="22">
        <f t="shared" si="4"/>
        <v>52</v>
      </c>
      <c r="Q14" s="28">
        <v>66</v>
      </c>
      <c r="R14" s="17">
        <v>74</v>
      </c>
      <c r="S14" s="22">
        <f t="shared" si="5"/>
        <v>140</v>
      </c>
      <c r="T14" s="28">
        <v>56</v>
      </c>
      <c r="U14" s="17">
        <v>49</v>
      </c>
      <c r="V14" s="22">
        <f t="shared" si="6"/>
        <v>105</v>
      </c>
      <c r="W14" s="28">
        <v>57</v>
      </c>
      <c r="X14" s="17">
        <v>41</v>
      </c>
      <c r="Y14" s="22">
        <f t="shared" si="7"/>
        <v>98</v>
      </c>
      <c r="Z14" s="28">
        <v>31</v>
      </c>
      <c r="AA14" s="17">
        <v>35</v>
      </c>
      <c r="AB14" s="22">
        <f t="shared" si="8"/>
        <v>66</v>
      </c>
      <c r="AC14" s="28">
        <f t="shared" si="9"/>
        <v>523</v>
      </c>
      <c r="AD14" s="17">
        <f t="shared" si="10"/>
        <v>512</v>
      </c>
      <c r="AE14" s="22">
        <f t="shared" si="11"/>
        <v>1035</v>
      </c>
      <c r="AF14" s="28">
        <f t="shared" si="12"/>
        <v>307</v>
      </c>
      <c r="AG14" s="17">
        <f t="shared" si="13"/>
        <v>295</v>
      </c>
      <c r="AH14" s="22">
        <f t="shared" si="14"/>
        <v>602</v>
      </c>
      <c r="AI14" s="28">
        <f t="shared" si="15"/>
        <v>216</v>
      </c>
      <c r="AJ14" s="17">
        <f t="shared" si="16"/>
        <v>217</v>
      </c>
      <c r="AK14" s="22">
        <f t="shared" si="17"/>
        <v>433</v>
      </c>
    </row>
    <row r="15" spans="1:37" ht="15" customHeight="1">
      <c r="A15" s="30" t="s">
        <v>25</v>
      </c>
      <c r="B15" s="28">
        <v>111</v>
      </c>
      <c r="C15" s="17">
        <v>102</v>
      </c>
      <c r="D15" s="22">
        <f t="shared" si="0"/>
        <v>213</v>
      </c>
      <c r="E15" s="28">
        <v>16</v>
      </c>
      <c r="F15" s="17">
        <v>23</v>
      </c>
      <c r="G15" s="22">
        <f t="shared" si="1"/>
        <v>39</v>
      </c>
      <c r="H15" s="28">
        <v>91</v>
      </c>
      <c r="I15" s="17">
        <v>94</v>
      </c>
      <c r="J15" s="22">
        <f t="shared" si="2"/>
        <v>185</v>
      </c>
      <c r="K15" s="28">
        <v>21</v>
      </c>
      <c r="L15" s="17">
        <v>15</v>
      </c>
      <c r="M15" s="22">
        <f t="shared" si="3"/>
        <v>36</v>
      </c>
      <c r="N15" s="28">
        <v>22</v>
      </c>
      <c r="O15" s="17">
        <v>20</v>
      </c>
      <c r="P15" s="22">
        <f t="shared" si="4"/>
        <v>42</v>
      </c>
      <c r="Q15" s="28">
        <v>68</v>
      </c>
      <c r="R15" s="17">
        <v>61</v>
      </c>
      <c r="S15" s="22">
        <f t="shared" si="5"/>
        <v>129</v>
      </c>
      <c r="T15" s="28">
        <v>49</v>
      </c>
      <c r="U15" s="17">
        <v>51</v>
      </c>
      <c r="V15" s="22">
        <f t="shared" si="6"/>
        <v>100</v>
      </c>
      <c r="W15" s="28">
        <v>34</v>
      </c>
      <c r="X15" s="17">
        <v>40</v>
      </c>
      <c r="Y15" s="22">
        <f t="shared" si="7"/>
        <v>74</v>
      </c>
      <c r="Z15" s="28">
        <v>27</v>
      </c>
      <c r="AA15" s="17">
        <v>32</v>
      </c>
      <c r="AB15" s="22">
        <f t="shared" si="8"/>
        <v>59</v>
      </c>
      <c r="AC15" s="28">
        <f t="shared" si="9"/>
        <v>439</v>
      </c>
      <c r="AD15" s="17">
        <f t="shared" si="10"/>
        <v>438</v>
      </c>
      <c r="AE15" s="22">
        <f t="shared" si="11"/>
        <v>877</v>
      </c>
      <c r="AF15" s="28">
        <f t="shared" si="12"/>
        <v>256</v>
      </c>
      <c r="AG15" s="17">
        <f t="shared" si="13"/>
        <v>258</v>
      </c>
      <c r="AH15" s="22">
        <f t="shared" si="14"/>
        <v>514</v>
      </c>
      <c r="AI15" s="28">
        <f t="shared" si="15"/>
        <v>183</v>
      </c>
      <c r="AJ15" s="17">
        <f t="shared" si="16"/>
        <v>180</v>
      </c>
      <c r="AK15" s="22">
        <f t="shared" si="17"/>
        <v>363</v>
      </c>
    </row>
    <row r="16" spans="1:37" ht="15" customHeight="1">
      <c r="A16" s="30" t="s">
        <v>26</v>
      </c>
      <c r="B16" s="28">
        <v>72</v>
      </c>
      <c r="C16" s="17">
        <v>99</v>
      </c>
      <c r="D16" s="22">
        <f t="shared" si="0"/>
        <v>171</v>
      </c>
      <c r="E16" s="28">
        <v>18</v>
      </c>
      <c r="F16" s="17">
        <v>15</v>
      </c>
      <c r="G16" s="22">
        <f t="shared" si="1"/>
        <v>33</v>
      </c>
      <c r="H16" s="28">
        <v>71</v>
      </c>
      <c r="I16" s="17">
        <v>65</v>
      </c>
      <c r="J16" s="22">
        <f t="shared" si="2"/>
        <v>136</v>
      </c>
      <c r="K16" s="28">
        <v>16</v>
      </c>
      <c r="L16" s="17">
        <v>23</v>
      </c>
      <c r="M16" s="22">
        <f t="shared" si="3"/>
        <v>39</v>
      </c>
      <c r="N16" s="28">
        <v>10</v>
      </c>
      <c r="O16" s="17">
        <v>13</v>
      </c>
      <c r="P16" s="22">
        <f t="shared" si="4"/>
        <v>23</v>
      </c>
      <c r="Q16" s="28">
        <v>53</v>
      </c>
      <c r="R16" s="17">
        <v>46</v>
      </c>
      <c r="S16" s="22">
        <f t="shared" si="5"/>
        <v>99</v>
      </c>
      <c r="T16" s="28">
        <v>40</v>
      </c>
      <c r="U16" s="17">
        <v>36</v>
      </c>
      <c r="V16" s="22">
        <f t="shared" si="6"/>
        <v>76</v>
      </c>
      <c r="W16" s="28">
        <v>32</v>
      </c>
      <c r="X16" s="17">
        <v>23</v>
      </c>
      <c r="Y16" s="22">
        <f t="shared" si="7"/>
        <v>55</v>
      </c>
      <c r="Z16" s="28">
        <v>21</v>
      </c>
      <c r="AA16" s="17">
        <v>17</v>
      </c>
      <c r="AB16" s="22">
        <f t="shared" si="8"/>
        <v>38</v>
      </c>
      <c r="AC16" s="28">
        <f t="shared" si="9"/>
        <v>333</v>
      </c>
      <c r="AD16" s="17">
        <f t="shared" si="10"/>
        <v>337</v>
      </c>
      <c r="AE16" s="22">
        <f t="shared" si="11"/>
        <v>670</v>
      </c>
      <c r="AF16" s="28">
        <f t="shared" si="12"/>
        <v>196</v>
      </c>
      <c r="AG16" s="17">
        <f t="shared" si="13"/>
        <v>200</v>
      </c>
      <c r="AH16" s="22">
        <f t="shared" si="14"/>
        <v>396</v>
      </c>
      <c r="AI16" s="28">
        <f t="shared" si="15"/>
        <v>137</v>
      </c>
      <c r="AJ16" s="17">
        <f t="shared" si="16"/>
        <v>137</v>
      </c>
      <c r="AK16" s="22">
        <f t="shared" si="17"/>
        <v>274</v>
      </c>
    </row>
    <row r="17" spans="1:37" ht="15" customHeight="1">
      <c r="A17" s="30" t="s">
        <v>27</v>
      </c>
      <c r="B17" s="28">
        <v>62</v>
      </c>
      <c r="C17" s="17">
        <v>73</v>
      </c>
      <c r="D17" s="22">
        <f t="shared" si="0"/>
        <v>135</v>
      </c>
      <c r="E17" s="28">
        <v>9</v>
      </c>
      <c r="F17" s="17">
        <v>11</v>
      </c>
      <c r="G17" s="22">
        <f t="shared" si="1"/>
        <v>20</v>
      </c>
      <c r="H17" s="28">
        <v>50</v>
      </c>
      <c r="I17" s="17">
        <v>58</v>
      </c>
      <c r="J17" s="22">
        <f t="shared" si="2"/>
        <v>108</v>
      </c>
      <c r="K17" s="28">
        <v>18</v>
      </c>
      <c r="L17" s="17">
        <v>10</v>
      </c>
      <c r="M17" s="22">
        <f t="shared" si="3"/>
        <v>28</v>
      </c>
      <c r="N17" s="28">
        <v>9</v>
      </c>
      <c r="O17" s="17">
        <v>13</v>
      </c>
      <c r="P17" s="22">
        <f t="shared" si="4"/>
        <v>22</v>
      </c>
      <c r="Q17" s="28">
        <v>32</v>
      </c>
      <c r="R17" s="17">
        <v>29</v>
      </c>
      <c r="S17" s="22">
        <f t="shared" si="5"/>
        <v>61</v>
      </c>
      <c r="T17" s="28">
        <v>27</v>
      </c>
      <c r="U17" s="17">
        <v>24</v>
      </c>
      <c r="V17" s="22">
        <f t="shared" si="6"/>
        <v>51</v>
      </c>
      <c r="W17" s="28">
        <v>23</v>
      </c>
      <c r="X17" s="17">
        <v>22</v>
      </c>
      <c r="Y17" s="22">
        <f t="shared" si="7"/>
        <v>45</v>
      </c>
      <c r="Z17" s="28">
        <v>9</v>
      </c>
      <c r="AA17" s="17">
        <v>11</v>
      </c>
      <c r="AB17" s="22">
        <f t="shared" si="8"/>
        <v>20</v>
      </c>
      <c r="AC17" s="28">
        <f t="shared" si="9"/>
        <v>239</v>
      </c>
      <c r="AD17" s="17">
        <f t="shared" si="10"/>
        <v>251</v>
      </c>
      <c r="AE17" s="22">
        <f t="shared" si="11"/>
        <v>490</v>
      </c>
      <c r="AF17" s="28">
        <f t="shared" si="12"/>
        <v>135</v>
      </c>
      <c r="AG17" s="17">
        <f t="shared" si="13"/>
        <v>146</v>
      </c>
      <c r="AH17" s="22">
        <f t="shared" si="14"/>
        <v>281</v>
      </c>
      <c r="AI17" s="28">
        <f t="shared" si="15"/>
        <v>104</v>
      </c>
      <c r="AJ17" s="17">
        <f t="shared" si="16"/>
        <v>105</v>
      </c>
      <c r="AK17" s="22">
        <f t="shared" si="17"/>
        <v>209</v>
      </c>
    </row>
    <row r="18" spans="1:37" ht="15" customHeight="1">
      <c r="A18" s="30" t="s">
        <v>28</v>
      </c>
      <c r="B18" s="28">
        <v>50</v>
      </c>
      <c r="C18" s="17">
        <v>60</v>
      </c>
      <c r="D18" s="22">
        <f t="shared" si="0"/>
        <v>110</v>
      </c>
      <c r="E18" s="28">
        <v>7</v>
      </c>
      <c r="F18" s="17">
        <v>6</v>
      </c>
      <c r="G18" s="22">
        <f t="shared" si="1"/>
        <v>13</v>
      </c>
      <c r="H18" s="28">
        <v>32</v>
      </c>
      <c r="I18" s="17">
        <v>32</v>
      </c>
      <c r="J18" s="22">
        <f t="shared" si="2"/>
        <v>64</v>
      </c>
      <c r="K18" s="28">
        <v>11</v>
      </c>
      <c r="L18" s="17">
        <v>5</v>
      </c>
      <c r="M18" s="22">
        <f t="shared" si="3"/>
        <v>16</v>
      </c>
      <c r="N18" s="28">
        <v>8</v>
      </c>
      <c r="O18" s="17">
        <v>10</v>
      </c>
      <c r="P18" s="22">
        <f t="shared" si="4"/>
        <v>18</v>
      </c>
      <c r="Q18" s="28">
        <v>28</v>
      </c>
      <c r="R18" s="17">
        <v>26</v>
      </c>
      <c r="S18" s="22">
        <f t="shared" si="5"/>
        <v>54</v>
      </c>
      <c r="T18" s="28">
        <v>20</v>
      </c>
      <c r="U18" s="17">
        <v>12</v>
      </c>
      <c r="V18" s="22">
        <f t="shared" si="6"/>
        <v>32</v>
      </c>
      <c r="W18" s="28">
        <v>21</v>
      </c>
      <c r="X18" s="17">
        <v>27</v>
      </c>
      <c r="Y18" s="22">
        <f t="shared" si="7"/>
        <v>48</v>
      </c>
      <c r="Z18" s="28">
        <v>6</v>
      </c>
      <c r="AA18" s="17">
        <v>12</v>
      </c>
      <c r="AB18" s="22">
        <f t="shared" si="8"/>
        <v>18</v>
      </c>
      <c r="AC18" s="28">
        <f t="shared" si="9"/>
        <v>183</v>
      </c>
      <c r="AD18" s="17">
        <f t="shared" si="10"/>
        <v>190</v>
      </c>
      <c r="AE18" s="22">
        <f t="shared" si="11"/>
        <v>373</v>
      </c>
      <c r="AF18" s="28">
        <f t="shared" si="12"/>
        <v>112</v>
      </c>
      <c r="AG18" s="17">
        <f t="shared" si="13"/>
        <v>131</v>
      </c>
      <c r="AH18" s="22">
        <f t="shared" si="14"/>
        <v>243</v>
      </c>
      <c r="AI18" s="28">
        <f t="shared" si="15"/>
        <v>71</v>
      </c>
      <c r="AJ18" s="17">
        <f t="shared" si="16"/>
        <v>59</v>
      </c>
      <c r="AK18" s="22">
        <f t="shared" si="17"/>
        <v>130</v>
      </c>
    </row>
    <row r="19" spans="1:37" ht="15" customHeight="1">
      <c r="A19" s="30" t="s">
        <v>29</v>
      </c>
      <c r="B19" s="28">
        <v>46</v>
      </c>
      <c r="C19" s="17">
        <v>52</v>
      </c>
      <c r="D19" s="22">
        <f t="shared" si="0"/>
        <v>98</v>
      </c>
      <c r="E19" s="28">
        <v>4</v>
      </c>
      <c r="F19" s="17">
        <v>6</v>
      </c>
      <c r="G19" s="22">
        <f t="shared" si="1"/>
        <v>10</v>
      </c>
      <c r="H19" s="28">
        <v>33</v>
      </c>
      <c r="I19" s="17">
        <v>49</v>
      </c>
      <c r="J19" s="22">
        <f t="shared" si="2"/>
        <v>82</v>
      </c>
      <c r="K19" s="28">
        <v>7</v>
      </c>
      <c r="L19" s="17">
        <v>6</v>
      </c>
      <c r="M19" s="22">
        <f t="shared" si="3"/>
        <v>13</v>
      </c>
      <c r="N19" s="28">
        <v>3</v>
      </c>
      <c r="O19" s="17">
        <v>3</v>
      </c>
      <c r="P19" s="22">
        <f t="shared" si="4"/>
        <v>6</v>
      </c>
      <c r="Q19" s="28">
        <v>19</v>
      </c>
      <c r="R19" s="17">
        <v>21</v>
      </c>
      <c r="S19" s="22">
        <f t="shared" si="5"/>
        <v>40</v>
      </c>
      <c r="T19" s="28">
        <v>10</v>
      </c>
      <c r="U19" s="17">
        <v>20</v>
      </c>
      <c r="V19" s="22">
        <f t="shared" si="6"/>
        <v>30</v>
      </c>
      <c r="W19" s="28">
        <v>10</v>
      </c>
      <c r="X19" s="17">
        <v>15</v>
      </c>
      <c r="Y19" s="22">
        <f t="shared" si="7"/>
        <v>25</v>
      </c>
      <c r="Z19" s="28">
        <v>8</v>
      </c>
      <c r="AA19" s="17">
        <v>9</v>
      </c>
      <c r="AB19" s="22">
        <f t="shared" si="8"/>
        <v>17</v>
      </c>
      <c r="AC19" s="28">
        <f t="shared" si="9"/>
        <v>140</v>
      </c>
      <c r="AD19" s="17">
        <f t="shared" si="10"/>
        <v>181</v>
      </c>
      <c r="AE19" s="22">
        <f t="shared" si="11"/>
        <v>321</v>
      </c>
      <c r="AF19" s="28">
        <f t="shared" si="12"/>
        <v>87</v>
      </c>
      <c r="AG19" s="17">
        <f t="shared" si="13"/>
        <v>103</v>
      </c>
      <c r="AH19" s="22">
        <f t="shared" si="14"/>
        <v>190</v>
      </c>
      <c r="AI19" s="28">
        <f t="shared" si="15"/>
        <v>53</v>
      </c>
      <c r="AJ19" s="17">
        <f t="shared" si="16"/>
        <v>78</v>
      </c>
      <c r="AK19" s="22">
        <f t="shared" si="17"/>
        <v>131</v>
      </c>
    </row>
    <row r="20" spans="1:37" ht="15" customHeight="1">
      <c r="A20" s="30" t="s">
        <v>30</v>
      </c>
      <c r="B20" s="28">
        <v>25</v>
      </c>
      <c r="C20" s="17">
        <v>32</v>
      </c>
      <c r="D20" s="22">
        <f t="shared" si="0"/>
        <v>57</v>
      </c>
      <c r="E20" s="28">
        <v>7</v>
      </c>
      <c r="F20" s="17">
        <v>4</v>
      </c>
      <c r="G20" s="22">
        <f t="shared" si="1"/>
        <v>11</v>
      </c>
      <c r="H20" s="28">
        <v>21</v>
      </c>
      <c r="I20" s="17">
        <v>24</v>
      </c>
      <c r="J20" s="22">
        <f t="shared" si="2"/>
        <v>45</v>
      </c>
      <c r="K20" s="28">
        <v>1</v>
      </c>
      <c r="L20" s="17">
        <v>5</v>
      </c>
      <c r="M20" s="22">
        <f t="shared" si="3"/>
        <v>6</v>
      </c>
      <c r="N20" s="28">
        <v>2</v>
      </c>
      <c r="O20" s="17">
        <v>4</v>
      </c>
      <c r="P20" s="22">
        <f t="shared" si="4"/>
        <v>6</v>
      </c>
      <c r="Q20" s="28">
        <v>13</v>
      </c>
      <c r="R20" s="17">
        <v>14</v>
      </c>
      <c r="S20" s="22">
        <f t="shared" si="5"/>
        <v>27</v>
      </c>
      <c r="T20" s="28">
        <v>10</v>
      </c>
      <c r="U20" s="17">
        <v>15</v>
      </c>
      <c r="V20" s="22">
        <f t="shared" si="6"/>
        <v>25</v>
      </c>
      <c r="W20" s="28">
        <v>7</v>
      </c>
      <c r="X20" s="17">
        <v>14</v>
      </c>
      <c r="Y20" s="22">
        <f t="shared" si="7"/>
        <v>21</v>
      </c>
      <c r="Z20" s="28">
        <v>4</v>
      </c>
      <c r="AA20" s="17">
        <v>7</v>
      </c>
      <c r="AB20" s="22">
        <f t="shared" si="8"/>
        <v>11</v>
      </c>
      <c r="AC20" s="28">
        <f t="shared" si="9"/>
        <v>90</v>
      </c>
      <c r="AD20" s="17">
        <f t="shared" si="10"/>
        <v>119</v>
      </c>
      <c r="AE20" s="22">
        <f t="shared" si="11"/>
        <v>209</v>
      </c>
      <c r="AF20" s="28">
        <f t="shared" si="12"/>
        <v>56</v>
      </c>
      <c r="AG20" s="17">
        <f t="shared" si="13"/>
        <v>71</v>
      </c>
      <c r="AH20" s="22">
        <f t="shared" si="14"/>
        <v>127</v>
      </c>
      <c r="AI20" s="28">
        <f t="shared" si="15"/>
        <v>34</v>
      </c>
      <c r="AJ20" s="17">
        <f t="shared" si="16"/>
        <v>48</v>
      </c>
      <c r="AK20" s="22">
        <f t="shared" si="17"/>
        <v>82</v>
      </c>
    </row>
    <row r="21" spans="1:37" ht="15" customHeight="1" thickBot="1">
      <c r="A21" s="31" t="s">
        <v>31</v>
      </c>
      <c r="B21" s="29">
        <v>42</v>
      </c>
      <c r="C21" s="18">
        <v>39</v>
      </c>
      <c r="D21" s="24">
        <f t="shared" si="0"/>
        <v>81</v>
      </c>
      <c r="E21" s="29">
        <v>16</v>
      </c>
      <c r="F21" s="18">
        <v>16</v>
      </c>
      <c r="G21" s="24">
        <f t="shared" si="1"/>
        <v>32</v>
      </c>
      <c r="H21" s="29">
        <v>35</v>
      </c>
      <c r="I21" s="18">
        <v>40</v>
      </c>
      <c r="J21" s="24">
        <f t="shared" si="2"/>
        <v>75</v>
      </c>
      <c r="K21" s="29">
        <v>4</v>
      </c>
      <c r="L21" s="18">
        <v>7</v>
      </c>
      <c r="M21" s="24">
        <f t="shared" si="3"/>
        <v>11</v>
      </c>
      <c r="N21" s="29">
        <v>4</v>
      </c>
      <c r="O21" s="18">
        <v>4</v>
      </c>
      <c r="P21" s="24">
        <f t="shared" si="4"/>
        <v>8</v>
      </c>
      <c r="Q21" s="29">
        <v>14</v>
      </c>
      <c r="R21" s="18">
        <v>16</v>
      </c>
      <c r="S21" s="24">
        <f t="shared" si="5"/>
        <v>30</v>
      </c>
      <c r="T21" s="29">
        <v>16</v>
      </c>
      <c r="U21" s="18">
        <v>28</v>
      </c>
      <c r="V21" s="24">
        <f t="shared" si="6"/>
        <v>44</v>
      </c>
      <c r="W21" s="29">
        <v>15</v>
      </c>
      <c r="X21" s="18">
        <v>18</v>
      </c>
      <c r="Y21" s="24">
        <f t="shared" si="7"/>
        <v>33</v>
      </c>
      <c r="Z21" s="29">
        <v>7</v>
      </c>
      <c r="AA21" s="18">
        <v>15</v>
      </c>
      <c r="AB21" s="24">
        <f t="shared" si="8"/>
        <v>22</v>
      </c>
      <c r="AC21" s="29">
        <f t="shared" si="9"/>
        <v>153</v>
      </c>
      <c r="AD21" s="18">
        <f t="shared" si="10"/>
        <v>183</v>
      </c>
      <c r="AE21" s="24">
        <f t="shared" si="11"/>
        <v>336</v>
      </c>
      <c r="AF21" s="29">
        <f t="shared" si="12"/>
        <v>94</v>
      </c>
      <c r="AG21" s="18">
        <f t="shared" si="13"/>
        <v>104</v>
      </c>
      <c r="AH21" s="24">
        <f t="shared" si="14"/>
        <v>198</v>
      </c>
      <c r="AI21" s="29">
        <f t="shared" si="15"/>
        <v>59</v>
      </c>
      <c r="AJ21" s="18">
        <f t="shared" si="16"/>
        <v>79</v>
      </c>
      <c r="AK21" s="24">
        <f t="shared" si="17"/>
        <v>138</v>
      </c>
    </row>
    <row r="22" spans="1:37" ht="15" customHeight="1" thickBot="1" thickTop="1">
      <c r="A22" s="32" t="s">
        <v>0</v>
      </c>
      <c r="B22" s="25">
        <f aca="true" t="shared" si="18" ref="B22:AB22">SUM(B6:B21)</f>
        <v>2058</v>
      </c>
      <c r="C22" s="26">
        <f t="shared" si="18"/>
        <v>2033</v>
      </c>
      <c r="D22" s="27">
        <f t="shared" si="18"/>
        <v>4091</v>
      </c>
      <c r="E22" s="25">
        <f t="shared" si="18"/>
        <v>346</v>
      </c>
      <c r="F22" s="26">
        <f t="shared" si="18"/>
        <v>337</v>
      </c>
      <c r="G22" s="27">
        <f t="shared" si="18"/>
        <v>683</v>
      </c>
      <c r="H22" s="25">
        <f t="shared" si="18"/>
        <v>1720</v>
      </c>
      <c r="I22" s="26">
        <f t="shared" si="18"/>
        <v>1721</v>
      </c>
      <c r="J22" s="27">
        <f t="shared" si="18"/>
        <v>3441</v>
      </c>
      <c r="K22" s="25">
        <f t="shared" si="18"/>
        <v>370</v>
      </c>
      <c r="L22" s="26">
        <f t="shared" si="18"/>
        <v>347</v>
      </c>
      <c r="M22" s="27">
        <f t="shared" si="18"/>
        <v>717</v>
      </c>
      <c r="N22" s="25">
        <f t="shared" si="18"/>
        <v>413</v>
      </c>
      <c r="O22" s="26">
        <f t="shared" si="18"/>
        <v>373</v>
      </c>
      <c r="P22" s="27">
        <f t="shared" si="18"/>
        <v>786</v>
      </c>
      <c r="Q22" s="25">
        <f t="shared" si="18"/>
        <v>1057</v>
      </c>
      <c r="R22" s="26">
        <f t="shared" si="18"/>
        <v>1040</v>
      </c>
      <c r="S22" s="27">
        <f t="shared" si="18"/>
        <v>2097</v>
      </c>
      <c r="T22" s="25">
        <f t="shared" si="18"/>
        <v>885</v>
      </c>
      <c r="U22" s="26">
        <f t="shared" si="18"/>
        <v>800</v>
      </c>
      <c r="V22" s="27">
        <f t="shared" si="18"/>
        <v>1685</v>
      </c>
      <c r="W22" s="25">
        <f t="shared" si="18"/>
        <v>662</v>
      </c>
      <c r="X22" s="26">
        <f t="shared" si="18"/>
        <v>712</v>
      </c>
      <c r="Y22" s="27">
        <f t="shared" si="18"/>
        <v>1374</v>
      </c>
      <c r="Z22" s="25">
        <f t="shared" si="18"/>
        <v>449</v>
      </c>
      <c r="AA22" s="26">
        <f t="shared" si="18"/>
        <v>422</v>
      </c>
      <c r="AB22" s="27">
        <f t="shared" si="18"/>
        <v>871</v>
      </c>
      <c r="AC22" s="25">
        <f t="shared" si="9"/>
        <v>7960</v>
      </c>
      <c r="AD22" s="26">
        <f t="shared" si="10"/>
        <v>7785</v>
      </c>
      <c r="AE22" s="27">
        <f t="shared" si="11"/>
        <v>15745</v>
      </c>
      <c r="AF22" s="25">
        <f t="shared" si="12"/>
        <v>4572</v>
      </c>
      <c r="AG22" s="26">
        <f t="shared" si="13"/>
        <v>4544</v>
      </c>
      <c r="AH22" s="27">
        <f t="shared" si="14"/>
        <v>9116</v>
      </c>
      <c r="AI22" s="25">
        <f t="shared" si="15"/>
        <v>3388</v>
      </c>
      <c r="AJ22" s="26">
        <f t="shared" si="16"/>
        <v>3241</v>
      </c>
      <c r="AK22" s="27">
        <f t="shared" si="17"/>
        <v>6629</v>
      </c>
    </row>
    <row r="25" spans="20:27" ht="12.75">
      <c r="T25" s="36"/>
      <c r="U25" s="36"/>
      <c r="Z25" s="36"/>
      <c r="AA25" s="36"/>
    </row>
    <row r="26" spans="20:27" ht="12.75">
      <c r="T26" s="36"/>
      <c r="U26" s="36"/>
      <c r="Z26" s="36"/>
      <c r="AA26" s="36"/>
    </row>
    <row r="27" spans="20:27" ht="12.75">
      <c r="T27" s="36"/>
      <c r="U27" s="36"/>
      <c r="Z27" s="36"/>
      <c r="AA27" s="36"/>
    </row>
    <row r="28" spans="20:27" ht="12.75">
      <c r="T28" s="36"/>
      <c r="U28" s="36"/>
      <c r="Z28" s="36"/>
      <c r="AA28" s="36"/>
    </row>
    <row r="29" spans="20:27" ht="12.75">
      <c r="T29" s="36"/>
      <c r="U29" s="36"/>
      <c r="Z29" s="36"/>
      <c r="AA29" s="36"/>
    </row>
  </sheetData>
  <sheetProtection/>
  <mergeCells count="13">
    <mergeCell ref="A4:A5"/>
    <mergeCell ref="B4:D4"/>
    <mergeCell ref="E4:G4"/>
    <mergeCell ref="H4:J4"/>
    <mergeCell ref="AI4:AK4"/>
    <mergeCell ref="W4:Y4"/>
    <mergeCell ref="Z4:AB4"/>
    <mergeCell ref="AC4:AE4"/>
    <mergeCell ref="AF4:AH4"/>
    <mergeCell ref="K4:M4"/>
    <mergeCell ref="N4:P4"/>
    <mergeCell ref="Q4:S4"/>
    <mergeCell ref="T4:V4"/>
  </mergeCells>
  <printOptions/>
  <pageMargins left="0.787401575" right="0.787401575" top="0.984251969" bottom="0.984251969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0" width="7.421875" style="1" customWidth="1"/>
    <col min="31" max="31" width="7.8515625" style="1" bestFit="1" customWidth="1"/>
    <col min="32" max="37" width="7.421875" style="1" customWidth="1"/>
    <col min="38" max="16384" width="9.140625" style="1" customWidth="1"/>
  </cols>
  <sheetData>
    <row r="1" ht="17.25">
      <c r="A1" s="9" t="s">
        <v>69</v>
      </c>
    </row>
    <row r="2" ht="12.75">
      <c r="A2" s="1" t="s">
        <v>65</v>
      </c>
    </row>
    <row r="3" ht="13.5" thickBot="1"/>
    <row r="4" spans="1:37" ht="18" customHeight="1">
      <c r="A4" s="41"/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151</v>
      </c>
      <c r="C6" s="13">
        <v>182</v>
      </c>
      <c r="D6" s="22">
        <f aca="true" t="shared" si="0" ref="D6:D21">B6+C6</f>
        <v>333</v>
      </c>
      <c r="E6" s="21">
        <v>29</v>
      </c>
      <c r="F6" s="13">
        <v>21</v>
      </c>
      <c r="G6" s="22">
        <f aca="true" t="shared" si="1" ref="G6:G21">E6+F6</f>
        <v>50</v>
      </c>
      <c r="H6" s="21">
        <v>177</v>
      </c>
      <c r="I6" s="13">
        <v>151</v>
      </c>
      <c r="J6" s="22">
        <f aca="true" t="shared" si="2" ref="J6:J21">H6+I6</f>
        <v>328</v>
      </c>
      <c r="K6" s="21">
        <v>36</v>
      </c>
      <c r="L6" s="13">
        <v>33</v>
      </c>
      <c r="M6" s="22">
        <f aca="true" t="shared" si="3" ref="M6:M21">K6+L6</f>
        <v>69</v>
      </c>
      <c r="N6" s="21">
        <v>53</v>
      </c>
      <c r="O6" s="13">
        <v>37</v>
      </c>
      <c r="P6" s="22">
        <f aca="true" t="shared" si="4" ref="P6:P21">N6+O6</f>
        <v>90</v>
      </c>
      <c r="Q6" s="21">
        <v>113</v>
      </c>
      <c r="R6" s="13">
        <v>92</v>
      </c>
      <c r="S6" s="22">
        <f aca="true" t="shared" si="5" ref="S6:S21">Q6+R6</f>
        <v>205</v>
      </c>
      <c r="T6" s="21">
        <v>51</v>
      </c>
      <c r="U6" s="13">
        <v>53</v>
      </c>
      <c r="V6" s="22">
        <f aca="true" t="shared" si="6" ref="V6:V21">T6+U6</f>
        <v>104</v>
      </c>
      <c r="W6" s="21">
        <v>74</v>
      </c>
      <c r="X6" s="13">
        <v>57</v>
      </c>
      <c r="Y6" s="22">
        <f aca="true" t="shared" si="7" ref="Y6:Y21">W6+X6</f>
        <v>131</v>
      </c>
      <c r="Z6" s="21">
        <v>38</v>
      </c>
      <c r="AA6" s="13">
        <v>24</v>
      </c>
      <c r="AB6" s="22">
        <f aca="true" t="shared" si="8" ref="AB6:AB21">Z6+AA6</f>
        <v>62</v>
      </c>
      <c r="AC6" s="21">
        <f aca="true" t="shared" si="9" ref="AC6:AE22">B6+E6+H6+K6+N6+Q6+T6+W6+Z6</f>
        <v>722</v>
      </c>
      <c r="AD6" s="13">
        <f t="shared" si="9"/>
        <v>650</v>
      </c>
      <c r="AE6" s="22">
        <f t="shared" si="9"/>
        <v>1372</v>
      </c>
      <c r="AF6" s="21">
        <f aca="true" t="shared" si="10" ref="AF6:AH22">B6+E6+Q6+W6+Z6</f>
        <v>405</v>
      </c>
      <c r="AG6" s="13">
        <f t="shared" si="10"/>
        <v>376</v>
      </c>
      <c r="AH6" s="22">
        <f t="shared" si="10"/>
        <v>781</v>
      </c>
      <c r="AI6" s="21">
        <f aca="true" t="shared" si="11" ref="AI6:AK22">H6+K6+N6+T6</f>
        <v>317</v>
      </c>
      <c r="AJ6" s="13">
        <f t="shared" si="11"/>
        <v>274</v>
      </c>
      <c r="AK6" s="22">
        <f t="shared" si="11"/>
        <v>591</v>
      </c>
    </row>
    <row r="7" spans="1:37" ht="15" customHeight="1">
      <c r="A7" s="30" t="s">
        <v>17</v>
      </c>
      <c r="B7" s="21">
        <v>251</v>
      </c>
      <c r="C7" s="13">
        <v>223</v>
      </c>
      <c r="D7" s="22">
        <f t="shared" si="0"/>
        <v>474</v>
      </c>
      <c r="E7" s="21">
        <v>39</v>
      </c>
      <c r="F7" s="13">
        <v>34</v>
      </c>
      <c r="G7" s="22">
        <f t="shared" si="1"/>
        <v>73</v>
      </c>
      <c r="H7" s="21">
        <v>244</v>
      </c>
      <c r="I7" s="13">
        <v>225</v>
      </c>
      <c r="J7" s="22">
        <f t="shared" si="2"/>
        <v>469</v>
      </c>
      <c r="K7" s="21">
        <v>37</v>
      </c>
      <c r="L7" s="13">
        <v>32</v>
      </c>
      <c r="M7" s="22">
        <f t="shared" si="3"/>
        <v>69</v>
      </c>
      <c r="N7" s="21">
        <v>56</v>
      </c>
      <c r="O7" s="13">
        <v>48</v>
      </c>
      <c r="P7" s="22">
        <f t="shared" si="4"/>
        <v>104</v>
      </c>
      <c r="Q7" s="21">
        <v>139</v>
      </c>
      <c r="R7" s="13">
        <v>113</v>
      </c>
      <c r="S7" s="22">
        <f t="shared" si="5"/>
        <v>252</v>
      </c>
      <c r="T7" s="21">
        <v>119</v>
      </c>
      <c r="U7" s="13">
        <v>96</v>
      </c>
      <c r="V7" s="22">
        <f t="shared" si="6"/>
        <v>215</v>
      </c>
      <c r="W7" s="21">
        <v>55</v>
      </c>
      <c r="X7" s="13">
        <v>80</v>
      </c>
      <c r="Y7" s="22">
        <f t="shared" si="7"/>
        <v>135</v>
      </c>
      <c r="Z7" s="21">
        <v>57</v>
      </c>
      <c r="AA7" s="13">
        <v>45</v>
      </c>
      <c r="AB7" s="22">
        <f t="shared" si="8"/>
        <v>102</v>
      </c>
      <c r="AC7" s="21">
        <f t="shared" si="9"/>
        <v>997</v>
      </c>
      <c r="AD7" s="13">
        <f t="shared" si="9"/>
        <v>896</v>
      </c>
      <c r="AE7" s="22">
        <f t="shared" si="9"/>
        <v>1893</v>
      </c>
      <c r="AF7" s="21">
        <f t="shared" si="10"/>
        <v>541</v>
      </c>
      <c r="AG7" s="13">
        <f t="shared" si="10"/>
        <v>495</v>
      </c>
      <c r="AH7" s="22">
        <f t="shared" si="10"/>
        <v>1036</v>
      </c>
      <c r="AI7" s="21">
        <f t="shared" si="11"/>
        <v>456</v>
      </c>
      <c r="AJ7" s="13">
        <f t="shared" si="11"/>
        <v>401</v>
      </c>
      <c r="AK7" s="22">
        <f t="shared" si="11"/>
        <v>857</v>
      </c>
    </row>
    <row r="8" spans="1:37" ht="15" customHeight="1">
      <c r="A8" s="30" t="s">
        <v>18</v>
      </c>
      <c r="B8" s="21">
        <v>236</v>
      </c>
      <c r="C8" s="13">
        <v>191</v>
      </c>
      <c r="D8" s="22">
        <f t="shared" si="0"/>
        <v>427</v>
      </c>
      <c r="E8" s="21">
        <v>35</v>
      </c>
      <c r="F8" s="13">
        <v>32</v>
      </c>
      <c r="G8" s="22">
        <f t="shared" si="1"/>
        <v>67</v>
      </c>
      <c r="H8" s="21">
        <v>163</v>
      </c>
      <c r="I8" s="13">
        <v>171</v>
      </c>
      <c r="J8" s="22">
        <f t="shared" si="2"/>
        <v>334</v>
      </c>
      <c r="K8" s="21">
        <v>34</v>
      </c>
      <c r="L8" s="13">
        <v>43</v>
      </c>
      <c r="M8" s="22">
        <f t="shared" si="3"/>
        <v>77</v>
      </c>
      <c r="N8" s="21">
        <v>45</v>
      </c>
      <c r="O8" s="13">
        <v>35</v>
      </c>
      <c r="P8" s="22">
        <f t="shared" si="4"/>
        <v>80</v>
      </c>
      <c r="Q8" s="21">
        <v>103</v>
      </c>
      <c r="R8" s="13">
        <v>107</v>
      </c>
      <c r="S8" s="22">
        <f t="shared" si="5"/>
        <v>210</v>
      </c>
      <c r="T8" s="21">
        <v>106</v>
      </c>
      <c r="U8" s="13">
        <v>80</v>
      </c>
      <c r="V8" s="22">
        <f t="shared" si="6"/>
        <v>186</v>
      </c>
      <c r="W8" s="21">
        <v>72</v>
      </c>
      <c r="X8" s="13">
        <v>70</v>
      </c>
      <c r="Y8" s="22">
        <f t="shared" si="7"/>
        <v>142</v>
      </c>
      <c r="Z8" s="21">
        <v>49</v>
      </c>
      <c r="AA8" s="13">
        <v>49</v>
      </c>
      <c r="AB8" s="22">
        <f t="shared" si="8"/>
        <v>98</v>
      </c>
      <c r="AC8" s="21">
        <f t="shared" si="9"/>
        <v>843</v>
      </c>
      <c r="AD8" s="13">
        <f t="shared" si="9"/>
        <v>778</v>
      </c>
      <c r="AE8" s="22">
        <f t="shared" si="9"/>
        <v>1621</v>
      </c>
      <c r="AF8" s="21">
        <f t="shared" si="10"/>
        <v>495</v>
      </c>
      <c r="AG8" s="13">
        <f t="shared" si="10"/>
        <v>449</v>
      </c>
      <c r="AH8" s="22">
        <f t="shared" si="10"/>
        <v>944</v>
      </c>
      <c r="AI8" s="21">
        <f t="shared" si="11"/>
        <v>348</v>
      </c>
      <c r="AJ8" s="13">
        <f t="shared" si="11"/>
        <v>329</v>
      </c>
      <c r="AK8" s="22">
        <f t="shared" si="11"/>
        <v>677</v>
      </c>
    </row>
    <row r="9" spans="1:37" ht="15" customHeight="1">
      <c r="A9" s="30" t="s">
        <v>19</v>
      </c>
      <c r="B9" s="28">
        <v>219</v>
      </c>
      <c r="C9" s="17">
        <v>195</v>
      </c>
      <c r="D9" s="22">
        <f t="shared" si="0"/>
        <v>414</v>
      </c>
      <c r="E9" s="28">
        <v>31</v>
      </c>
      <c r="F9" s="17">
        <v>33</v>
      </c>
      <c r="G9" s="22">
        <f t="shared" si="1"/>
        <v>64</v>
      </c>
      <c r="H9" s="28">
        <v>162</v>
      </c>
      <c r="I9" s="17">
        <v>160</v>
      </c>
      <c r="J9" s="22">
        <f t="shared" si="2"/>
        <v>322</v>
      </c>
      <c r="K9" s="28">
        <v>28</v>
      </c>
      <c r="L9" s="17">
        <v>24</v>
      </c>
      <c r="M9" s="22">
        <f t="shared" si="3"/>
        <v>52</v>
      </c>
      <c r="N9" s="28">
        <v>50</v>
      </c>
      <c r="O9" s="17">
        <v>41</v>
      </c>
      <c r="P9" s="22">
        <f t="shared" si="4"/>
        <v>91</v>
      </c>
      <c r="Q9" s="28">
        <v>121</v>
      </c>
      <c r="R9" s="17">
        <v>110</v>
      </c>
      <c r="S9" s="22">
        <f t="shared" si="5"/>
        <v>231</v>
      </c>
      <c r="T9" s="28">
        <v>108</v>
      </c>
      <c r="U9" s="17">
        <v>86</v>
      </c>
      <c r="V9" s="22">
        <f t="shared" si="6"/>
        <v>194</v>
      </c>
      <c r="W9" s="28">
        <v>54</v>
      </c>
      <c r="X9" s="17">
        <v>66</v>
      </c>
      <c r="Y9" s="22">
        <f t="shared" si="7"/>
        <v>120</v>
      </c>
      <c r="Z9" s="28">
        <v>59</v>
      </c>
      <c r="AA9" s="17">
        <v>54</v>
      </c>
      <c r="AB9" s="22">
        <f t="shared" si="8"/>
        <v>113</v>
      </c>
      <c r="AC9" s="28">
        <f t="shared" si="9"/>
        <v>832</v>
      </c>
      <c r="AD9" s="17">
        <f t="shared" si="9"/>
        <v>769</v>
      </c>
      <c r="AE9" s="22">
        <f t="shared" si="9"/>
        <v>1601</v>
      </c>
      <c r="AF9" s="28">
        <f t="shared" si="10"/>
        <v>484</v>
      </c>
      <c r="AG9" s="17">
        <f t="shared" si="10"/>
        <v>458</v>
      </c>
      <c r="AH9" s="22">
        <f t="shared" si="10"/>
        <v>942</v>
      </c>
      <c r="AI9" s="28">
        <f t="shared" si="11"/>
        <v>348</v>
      </c>
      <c r="AJ9" s="17">
        <f t="shared" si="11"/>
        <v>311</v>
      </c>
      <c r="AK9" s="22">
        <f t="shared" si="11"/>
        <v>659</v>
      </c>
    </row>
    <row r="10" spans="1:37" ht="15" customHeight="1">
      <c r="A10" s="30" t="s">
        <v>20</v>
      </c>
      <c r="B10" s="28">
        <v>185</v>
      </c>
      <c r="C10" s="17">
        <v>184</v>
      </c>
      <c r="D10" s="22">
        <f t="shared" si="0"/>
        <v>369</v>
      </c>
      <c r="E10" s="28">
        <v>37</v>
      </c>
      <c r="F10" s="17">
        <v>31</v>
      </c>
      <c r="G10" s="22">
        <f t="shared" si="1"/>
        <v>68</v>
      </c>
      <c r="H10" s="28">
        <v>149</v>
      </c>
      <c r="I10" s="17">
        <v>135</v>
      </c>
      <c r="J10" s="22">
        <f t="shared" si="2"/>
        <v>284</v>
      </c>
      <c r="K10" s="28">
        <v>35</v>
      </c>
      <c r="L10" s="17">
        <v>30</v>
      </c>
      <c r="M10" s="22">
        <f t="shared" si="3"/>
        <v>65</v>
      </c>
      <c r="N10" s="28">
        <v>34</v>
      </c>
      <c r="O10" s="17">
        <v>29</v>
      </c>
      <c r="P10" s="22">
        <f t="shared" si="4"/>
        <v>63</v>
      </c>
      <c r="Q10" s="28">
        <v>97</v>
      </c>
      <c r="R10" s="17">
        <v>109</v>
      </c>
      <c r="S10" s="22">
        <f t="shared" si="5"/>
        <v>206</v>
      </c>
      <c r="T10" s="28">
        <v>76</v>
      </c>
      <c r="U10" s="17">
        <v>69</v>
      </c>
      <c r="V10" s="22">
        <f t="shared" si="6"/>
        <v>145</v>
      </c>
      <c r="W10" s="28">
        <v>49</v>
      </c>
      <c r="X10" s="17">
        <v>54</v>
      </c>
      <c r="Y10" s="22">
        <f t="shared" si="7"/>
        <v>103</v>
      </c>
      <c r="Z10" s="28">
        <v>54</v>
      </c>
      <c r="AA10" s="17">
        <v>39</v>
      </c>
      <c r="AB10" s="22">
        <f t="shared" si="8"/>
        <v>93</v>
      </c>
      <c r="AC10" s="28">
        <f t="shared" si="9"/>
        <v>716</v>
      </c>
      <c r="AD10" s="17">
        <f t="shared" si="9"/>
        <v>680</v>
      </c>
      <c r="AE10" s="22">
        <f t="shared" si="9"/>
        <v>1396</v>
      </c>
      <c r="AF10" s="28">
        <f t="shared" si="10"/>
        <v>422</v>
      </c>
      <c r="AG10" s="17">
        <f t="shared" si="10"/>
        <v>417</v>
      </c>
      <c r="AH10" s="22">
        <f t="shared" si="10"/>
        <v>839</v>
      </c>
      <c r="AI10" s="28">
        <f t="shared" si="11"/>
        <v>294</v>
      </c>
      <c r="AJ10" s="17">
        <f t="shared" si="11"/>
        <v>263</v>
      </c>
      <c r="AK10" s="22">
        <f t="shared" si="11"/>
        <v>557</v>
      </c>
    </row>
    <row r="11" spans="1:37" ht="15" customHeight="1">
      <c r="A11" s="30" t="s">
        <v>21</v>
      </c>
      <c r="B11" s="28">
        <v>156</v>
      </c>
      <c r="C11" s="17">
        <v>157</v>
      </c>
      <c r="D11" s="22">
        <f t="shared" si="0"/>
        <v>313</v>
      </c>
      <c r="E11" s="28">
        <v>23</v>
      </c>
      <c r="F11" s="17">
        <v>29</v>
      </c>
      <c r="G11" s="22">
        <f t="shared" si="1"/>
        <v>52</v>
      </c>
      <c r="H11" s="28">
        <v>113</v>
      </c>
      <c r="I11" s="17">
        <v>132</v>
      </c>
      <c r="J11" s="22">
        <f t="shared" si="2"/>
        <v>245</v>
      </c>
      <c r="K11" s="28">
        <v>33</v>
      </c>
      <c r="L11" s="17">
        <v>31</v>
      </c>
      <c r="M11" s="22">
        <f t="shared" si="3"/>
        <v>64</v>
      </c>
      <c r="N11" s="28">
        <v>23</v>
      </c>
      <c r="O11" s="17">
        <v>22</v>
      </c>
      <c r="P11" s="22">
        <f t="shared" si="4"/>
        <v>45</v>
      </c>
      <c r="Q11" s="28">
        <v>79</v>
      </c>
      <c r="R11" s="17">
        <v>80</v>
      </c>
      <c r="S11" s="22">
        <f t="shared" si="5"/>
        <v>159</v>
      </c>
      <c r="T11" s="28">
        <v>64</v>
      </c>
      <c r="U11" s="17">
        <v>65</v>
      </c>
      <c r="V11" s="22">
        <f t="shared" si="6"/>
        <v>129</v>
      </c>
      <c r="W11" s="28">
        <v>57</v>
      </c>
      <c r="X11" s="17">
        <v>55</v>
      </c>
      <c r="Y11" s="22">
        <f t="shared" si="7"/>
        <v>112</v>
      </c>
      <c r="Z11" s="28">
        <v>31</v>
      </c>
      <c r="AA11" s="17">
        <v>29</v>
      </c>
      <c r="AB11" s="22">
        <f t="shared" si="8"/>
        <v>60</v>
      </c>
      <c r="AC11" s="28">
        <f t="shared" si="9"/>
        <v>579</v>
      </c>
      <c r="AD11" s="17">
        <f t="shared" si="9"/>
        <v>600</v>
      </c>
      <c r="AE11" s="22">
        <f t="shared" si="9"/>
        <v>1179</v>
      </c>
      <c r="AF11" s="28">
        <f t="shared" si="10"/>
        <v>346</v>
      </c>
      <c r="AG11" s="17">
        <f t="shared" si="10"/>
        <v>350</v>
      </c>
      <c r="AH11" s="22">
        <f t="shared" si="10"/>
        <v>696</v>
      </c>
      <c r="AI11" s="28">
        <f t="shared" si="11"/>
        <v>233</v>
      </c>
      <c r="AJ11" s="17">
        <f t="shared" si="11"/>
        <v>250</v>
      </c>
      <c r="AK11" s="22">
        <f t="shared" si="11"/>
        <v>483</v>
      </c>
    </row>
    <row r="12" spans="1:37" ht="15" customHeight="1">
      <c r="A12" s="30" t="s">
        <v>22</v>
      </c>
      <c r="B12" s="28">
        <v>146</v>
      </c>
      <c r="C12" s="17">
        <v>140</v>
      </c>
      <c r="D12" s="22">
        <f t="shared" si="0"/>
        <v>286</v>
      </c>
      <c r="E12" s="28">
        <v>26</v>
      </c>
      <c r="F12" s="17">
        <v>17</v>
      </c>
      <c r="G12" s="22">
        <f t="shared" si="1"/>
        <v>43</v>
      </c>
      <c r="H12" s="28">
        <v>143</v>
      </c>
      <c r="I12" s="17">
        <v>152</v>
      </c>
      <c r="J12" s="22">
        <f t="shared" si="2"/>
        <v>295</v>
      </c>
      <c r="K12" s="28">
        <v>34</v>
      </c>
      <c r="L12" s="17">
        <v>34</v>
      </c>
      <c r="M12" s="22">
        <f t="shared" si="3"/>
        <v>68</v>
      </c>
      <c r="N12" s="28">
        <v>33</v>
      </c>
      <c r="O12" s="17">
        <v>33</v>
      </c>
      <c r="P12" s="22">
        <f t="shared" si="4"/>
        <v>66</v>
      </c>
      <c r="Q12" s="28">
        <v>56</v>
      </c>
      <c r="R12" s="17">
        <v>79</v>
      </c>
      <c r="S12" s="22">
        <f t="shared" si="5"/>
        <v>135</v>
      </c>
      <c r="T12" s="28">
        <v>70</v>
      </c>
      <c r="U12" s="17">
        <v>64</v>
      </c>
      <c r="V12" s="22">
        <f t="shared" si="6"/>
        <v>134</v>
      </c>
      <c r="W12" s="28">
        <v>54</v>
      </c>
      <c r="X12" s="17">
        <v>63</v>
      </c>
      <c r="Y12" s="22">
        <f t="shared" si="7"/>
        <v>117</v>
      </c>
      <c r="Z12" s="28">
        <v>25</v>
      </c>
      <c r="AA12" s="17">
        <v>16</v>
      </c>
      <c r="AB12" s="22">
        <f t="shared" si="8"/>
        <v>41</v>
      </c>
      <c r="AC12" s="28">
        <f t="shared" si="9"/>
        <v>587</v>
      </c>
      <c r="AD12" s="17">
        <f t="shared" si="9"/>
        <v>598</v>
      </c>
      <c r="AE12" s="22">
        <f t="shared" si="9"/>
        <v>1185</v>
      </c>
      <c r="AF12" s="28">
        <f t="shared" si="10"/>
        <v>307</v>
      </c>
      <c r="AG12" s="17">
        <f t="shared" si="10"/>
        <v>315</v>
      </c>
      <c r="AH12" s="22">
        <f t="shared" si="10"/>
        <v>622</v>
      </c>
      <c r="AI12" s="28">
        <f t="shared" si="11"/>
        <v>280</v>
      </c>
      <c r="AJ12" s="17">
        <f t="shared" si="11"/>
        <v>283</v>
      </c>
      <c r="AK12" s="22">
        <f t="shared" si="11"/>
        <v>563</v>
      </c>
    </row>
    <row r="13" spans="1:37" ht="15" customHeight="1">
      <c r="A13" s="30" t="s">
        <v>23</v>
      </c>
      <c r="B13" s="28">
        <v>177</v>
      </c>
      <c r="C13" s="17">
        <v>176</v>
      </c>
      <c r="D13" s="22">
        <f t="shared" si="0"/>
        <v>353</v>
      </c>
      <c r="E13" s="28">
        <v>24</v>
      </c>
      <c r="F13" s="17">
        <v>28</v>
      </c>
      <c r="G13" s="22">
        <f t="shared" si="1"/>
        <v>52</v>
      </c>
      <c r="H13" s="28">
        <v>144</v>
      </c>
      <c r="I13" s="17">
        <v>135</v>
      </c>
      <c r="J13" s="22">
        <f t="shared" si="2"/>
        <v>279</v>
      </c>
      <c r="K13" s="28">
        <v>30</v>
      </c>
      <c r="L13" s="17">
        <v>22</v>
      </c>
      <c r="M13" s="22">
        <f t="shared" si="3"/>
        <v>52</v>
      </c>
      <c r="N13" s="28">
        <v>38</v>
      </c>
      <c r="O13" s="17">
        <v>28</v>
      </c>
      <c r="P13" s="22">
        <f t="shared" si="4"/>
        <v>66</v>
      </c>
      <c r="Q13" s="28">
        <v>73</v>
      </c>
      <c r="R13" s="17">
        <v>72</v>
      </c>
      <c r="S13" s="22">
        <f t="shared" si="5"/>
        <v>145</v>
      </c>
      <c r="T13" s="28">
        <v>64</v>
      </c>
      <c r="U13" s="17">
        <v>61</v>
      </c>
      <c r="V13" s="22">
        <f t="shared" si="6"/>
        <v>125</v>
      </c>
      <c r="W13" s="28">
        <v>57</v>
      </c>
      <c r="X13" s="17">
        <v>66</v>
      </c>
      <c r="Y13" s="22">
        <f t="shared" si="7"/>
        <v>123</v>
      </c>
      <c r="Z13" s="28">
        <v>29</v>
      </c>
      <c r="AA13" s="17">
        <v>29</v>
      </c>
      <c r="AB13" s="22">
        <f t="shared" si="8"/>
        <v>58</v>
      </c>
      <c r="AC13" s="28">
        <f t="shared" si="9"/>
        <v>636</v>
      </c>
      <c r="AD13" s="17">
        <f t="shared" si="9"/>
        <v>617</v>
      </c>
      <c r="AE13" s="22">
        <f t="shared" si="9"/>
        <v>1253</v>
      </c>
      <c r="AF13" s="28">
        <f t="shared" si="10"/>
        <v>360</v>
      </c>
      <c r="AG13" s="17">
        <f t="shared" si="10"/>
        <v>371</v>
      </c>
      <c r="AH13" s="22">
        <f t="shared" si="10"/>
        <v>731</v>
      </c>
      <c r="AI13" s="28">
        <f t="shared" si="11"/>
        <v>276</v>
      </c>
      <c r="AJ13" s="17">
        <f t="shared" si="11"/>
        <v>246</v>
      </c>
      <c r="AK13" s="22">
        <f t="shared" si="11"/>
        <v>522</v>
      </c>
    </row>
    <row r="14" spans="1:37" ht="15" customHeight="1">
      <c r="A14" s="30" t="s">
        <v>24</v>
      </c>
      <c r="B14" s="28">
        <v>151</v>
      </c>
      <c r="C14" s="17">
        <v>130</v>
      </c>
      <c r="D14" s="22">
        <f t="shared" si="0"/>
        <v>281</v>
      </c>
      <c r="E14" s="28">
        <v>16</v>
      </c>
      <c r="F14" s="17">
        <v>26</v>
      </c>
      <c r="G14" s="22">
        <f t="shared" si="1"/>
        <v>42</v>
      </c>
      <c r="H14" s="28">
        <v>117</v>
      </c>
      <c r="I14" s="17">
        <v>121</v>
      </c>
      <c r="J14" s="22">
        <f t="shared" si="2"/>
        <v>238</v>
      </c>
      <c r="K14" s="28">
        <v>21</v>
      </c>
      <c r="L14" s="17">
        <v>28</v>
      </c>
      <c r="M14" s="22">
        <f t="shared" si="3"/>
        <v>49</v>
      </c>
      <c r="N14" s="28">
        <v>27</v>
      </c>
      <c r="O14" s="17">
        <v>34</v>
      </c>
      <c r="P14" s="22">
        <f t="shared" si="4"/>
        <v>61</v>
      </c>
      <c r="Q14" s="28">
        <v>75</v>
      </c>
      <c r="R14" s="17">
        <v>75</v>
      </c>
      <c r="S14" s="22">
        <f t="shared" si="5"/>
        <v>150</v>
      </c>
      <c r="T14" s="28">
        <v>59</v>
      </c>
      <c r="U14" s="17">
        <v>45</v>
      </c>
      <c r="V14" s="22">
        <f t="shared" si="6"/>
        <v>104</v>
      </c>
      <c r="W14" s="28">
        <v>55</v>
      </c>
      <c r="X14" s="17">
        <v>48</v>
      </c>
      <c r="Y14" s="22">
        <f t="shared" si="7"/>
        <v>103</v>
      </c>
      <c r="Z14" s="28">
        <v>28</v>
      </c>
      <c r="AA14" s="17">
        <v>34</v>
      </c>
      <c r="AB14" s="22">
        <f t="shared" si="8"/>
        <v>62</v>
      </c>
      <c r="AC14" s="28">
        <f t="shared" si="9"/>
        <v>549</v>
      </c>
      <c r="AD14" s="17">
        <f t="shared" si="9"/>
        <v>541</v>
      </c>
      <c r="AE14" s="22">
        <f t="shared" si="9"/>
        <v>1090</v>
      </c>
      <c r="AF14" s="28">
        <f t="shared" si="10"/>
        <v>325</v>
      </c>
      <c r="AG14" s="17">
        <f t="shared" si="10"/>
        <v>313</v>
      </c>
      <c r="AH14" s="22">
        <f t="shared" si="10"/>
        <v>638</v>
      </c>
      <c r="AI14" s="28">
        <f t="shared" si="11"/>
        <v>224</v>
      </c>
      <c r="AJ14" s="17">
        <f t="shared" si="11"/>
        <v>228</v>
      </c>
      <c r="AK14" s="22">
        <f t="shared" si="11"/>
        <v>452</v>
      </c>
    </row>
    <row r="15" spans="1:37" ht="15" customHeight="1">
      <c r="A15" s="30" t="s">
        <v>25</v>
      </c>
      <c r="B15" s="28">
        <v>102</v>
      </c>
      <c r="C15" s="17">
        <v>109</v>
      </c>
      <c r="D15" s="22">
        <f t="shared" si="0"/>
        <v>211</v>
      </c>
      <c r="E15" s="28">
        <v>22</v>
      </c>
      <c r="F15" s="17">
        <v>27</v>
      </c>
      <c r="G15" s="22">
        <f t="shared" si="1"/>
        <v>49</v>
      </c>
      <c r="H15" s="28">
        <v>95</v>
      </c>
      <c r="I15" s="17">
        <v>99</v>
      </c>
      <c r="J15" s="22">
        <f t="shared" si="2"/>
        <v>194</v>
      </c>
      <c r="K15" s="28">
        <v>24</v>
      </c>
      <c r="L15" s="17">
        <v>18</v>
      </c>
      <c r="M15" s="22">
        <f t="shared" si="3"/>
        <v>42</v>
      </c>
      <c r="N15" s="28">
        <v>17</v>
      </c>
      <c r="O15" s="17">
        <v>19</v>
      </c>
      <c r="P15" s="22">
        <f t="shared" si="4"/>
        <v>36</v>
      </c>
      <c r="Q15" s="28">
        <v>67</v>
      </c>
      <c r="R15" s="17">
        <v>64</v>
      </c>
      <c r="S15" s="22">
        <f t="shared" si="5"/>
        <v>131</v>
      </c>
      <c r="T15" s="28">
        <v>52</v>
      </c>
      <c r="U15" s="17">
        <v>51</v>
      </c>
      <c r="V15" s="22">
        <f t="shared" si="6"/>
        <v>103</v>
      </c>
      <c r="W15" s="28">
        <v>43</v>
      </c>
      <c r="X15" s="17">
        <v>40</v>
      </c>
      <c r="Y15" s="22">
        <f t="shared" si="7"/>
        <v>83</v>
      </c>
      <c r="Z15" s="28">
        <v>28</v>
      </c>
      <c r="AA15" s="17">
        <v>34</v>
      </c>
      <c r="AB15" s="22">
        <f t="shared" si="8"/>
        <v>62</v>
      </c>
      <c r="AC15" s="28">
        <f t="shared" si="9"/>
        <v>450</v>
      </c>
      <c r="AD15" s="17">
        <f t="shared" si="9"/>
        <v>461</v>
      </c>
      <c r="AE15" s="22">
        <f t="shared" si="9"/>
        <v>911</v>
      </c>
      <c r="AF15" s="28">
        <f t="shared" si="10"/>
        <v>262</v>
      </c>
      <c r="AG15" s="17">
        <f t="shared" si="10"/>
        <v>274</v>
      </c>
      <c r="AH15" s="22">
        <f t="shared" si="10"/>
        <v>536</v>
      </c>
      <c r="AI15" s="28">
        <f t="shared" si="11"/>
        <v>188</v>
      </c>
      <c r="AJ15" s="17">
        <f t="shared" si="11"/>
        <v>187</v>
      </c>
      <c r="AK15" s="22">
        <f t="shared" si="11"/>
        <v>375</v>
      </c>
    </row>
    <row r="16" spans="1:37" ht="15" customHeight="1">
      <c r="A16" s="30" t="s">
        <v>26</v>
      </c>
      <c r="B16" s="28">
        <v>82</v>
      </c>
      <c r="C16" s="17">
        <v>95</v>
      </c>
      <c r="D16" s="22">
        <f t="shared" si="0"/>
        <v>177</v>
      </c>
      <c r="E16" s="28">
        <v>16</v>
      </c>
      <c r="F16" s="17">
        <v>12</v>
      </c>
      <c r="G16" s="22">
        <f t="shared" si="1"/>
        <v>28</v>
      </c>
      <c r="H16" s="28">
        <v>69</v>
      </c>
      <c r="I16" s="17">
        <v>61</v>
      </c>
      <c r="J16" s="22">
        <f t="shared" si="2"/>
        <v>130</v>
      </c>
      <c r="K16" s="28">
        <v>17</v>
      </c>
      <c r="L16" s="17">
        <v>23</v>
      </c>
      <c r="M16" s="22">
        <f t="shared" si="3"/>
        <v>40</v>
      </c>
      <c r="N16" s="28">
        <v>12</v>
      </c>
      <c r="O16" s="17">
        <v>11</v>
      </c>
      <c r="P16" s="22">
        <f t="shared" si="4"/>
        <v>23</v>
      </c>
      <c r="Q16" s="28">
        <v>56</v>
      </c>
      <c r="R16" s="17">
        <v>52</v>
      </c>
      <c r="S16" s="22">
        <f t="shared" si="5"/>
        <v>108</v>
      </c>
      <c r="T16" s="28">
        <v>44</v>
      </c>
      <c r="U16" s="17">
        <v>43</v>
      </c>
      <c r="V16" s="22">
        <f t="shared" si="6"/>
        <v>87</v>
      </c>
      <c r="W16" s="28">
        <v>32</v>
      </c>
      <c r="X16" s="17">
        <v>24</v>
      </c>
      <c r="Y16" s="22">
        <f t="shared" si="7"/>
        <v>56</v>
      </c>
      <c r="Z16" s="28">
        <v>23</v>
      </c>
      <c r="AA16" s="17">
        <v>21</v>
      </c>
      <c r="AB16" s="22">
        <f t="shared" si="8"/>
        <v>44</v>
      </c>
      <c r="AC16" s="28">
        <f t="shared" si="9"/>
        <v>351</v>
      </c>
      <c r="AD16" s="17">
        <f t="shared" si="9"/>
        <v>342</v>
      </c>
      <c r="AE16" s="22">
        <f t="shared" si="9"/>
        <v>693</v>
      </c>
      <c r="AF16" s="28">
        <f t="shared" si="10"/>
        <v>209</v>
      </c>
      <c r="AG16" s="17">
        <f t="shared" si="10"/>
        <v>204</v>
      </c>
      <c r="AH16" s="22">
        <f t="shared" si="10"/>
        <v>413</v>
      </c>
      <c r="AI16" s="28">
        <f t="shared" si="11"/>
        <v>142</v>
      </c>
      <c r="AJ16" s="17">
        <f t="shared" si="11"/>
        <v>138</v>
      </c>
      <c r="AK16" s="22">
        <f t="shared" si="11"/>
        <v>280</v>
      </c>
    </row>
    <row r="17" spans="1:37" ht="15" customHeight="1">
      <c r="A17" s="30" t="s">
        <v>27</v>
      </c>
      <c r="B17" s="28">
        <v>58</v>
      </c>
      <c r="C17" s="17">
        <v>80</v>
      </c>
      <c r="D17" s="22">
        <f t="shared" si="0"/>
        <v>138</v>
      </c>
      <c r="E17" s="28">
        <v>8</v>
      </c>
      <c r="F17" s="17">
        <v>10</v>
      </c>
      <c r="G17" s="22">
        <f t="shared" si="1"/>
        <v>18</v>
      </c>
      <c r="H17" s="28">
        <v>57</v>
      </c>
      <c r="I17" s="17">
        <v>66</v>
      </c>
      <c r="J17" s="22">
        <f t="shared" si="2"/>
        <v>123</v>
      </c>
      <c r="K17" s="28">
        <v>18</v>
      </c>
      <c r="L17" s="17">
        <v>12</v>
      </c>
      <c r="M17" s="22">
        <f t="shared" si="3"/>
        <v>30</v>
      </c>
      <c r="N17" s="28">
        <v>11</v>
      </c>
      <c r="O17" s="17">
        <v>17</v>
      </c>
      <c r="P17" s="22">
        <f t="shared" si="4"/>
        <v>28</v>
      </c>
      <c r="Q17" s="28">
        <v>35</v>
      </c>
      <c r="R17" s="17">
        <v>32</v>
      </c>
      <c r="S17" s="22">
        <f t="shared" si="5"/>
        <v>67</v>
      </c>
      <c r="T17" s="28">
        <v>27</v>
      </c>
      <c r="U17" s="17">
        <v>24</v>
      </c>
      <c r="V17" s="22">
        <f t="shared" si="6"/>
        <v>51</v>
      </c>
      <c r="W17" s="28">
        <v>21</v>
      </c>
      <c r="X17" s="17">
        <v>25</v>
      </c>
      <c r="Y17" s="22">
        <f t="shared" si="7"/>
        <v>46</v>
      </c>
      <c r="Z17" s="28">
        <v>9</v>
      </c>
      <c r="AA17" s="17">
        <v>12</v>
      </c>
      <c r="AB17" s="22">
        <f t="shared" si="8"/>
        <v>21</v>
      </c>
      <c r="AC17" s="28">
        <f t="shared" si="9"/>
        <v>244</v>
      </c>
      <c r="AD17" s="17">
        <f t="shared" si="9"/>
        <v>278</v>
      </c>
      <c r="AE17" s="22">
        <f t="shared" si="9"/>
        <v>522</v>
      </c>
      <c r="AF17" s="28">
        <f t="shared" si="10"/>
        <v>131</v>
      </c>
      <c r="AG17" s="17">
        <f t="shared" si="10"/>
        <v>159</v>
      </c>
      <c r="AH17" s="22">
        <f t="shared" si="10"/>
        <v>290</v>
      </c>
      <c r="AI17" s="28">
        <f t="shared" si="11"/>
        <v>113</v>
      </c>
      <c r="AJ17" s="17">
        <f t="shared" si="11"/>
        <v>119</v>
      </c>
      <c r="AK17" s="22">
        <f t="shared" si="11"/>
        <v>232</v>
      </c>
    </row>
    <row r="18" spans="1:37" ht="15" customHeight="1">
      <c r="A18" s="30" t="s">
        <v>28</v>
      </c>
      <c r="B18" s="28">
        <v>55</v>
      </c>
      <c r="C18" s="17">
        <v>62</v>
      </c>
      <c r="D18" s="22">
        <f t="shared" si="0"/>
        <v>117</v>
      </c>
      <c r="E18" s="28">
        <v>10</v>
      </c>
      <c r="F18" s="17">
        <v>9</v>
      </c>
      <c r="G18" s="22">
        <f t="shared" si="1"/>
        <v>19</v>
      </c>
      <c r="H18" s="28">
        <v>37</v>
      </c>
      <c r="I18" s="17">
        <v>36</v>
      </c>
      <c r="J18" s="22">
        <f t="shared" si="2"/>
        <v>73</v>
      </c>
      <c r="K18" s="28">
        <v>11</v>
      </c>
      <c r="L18" s="17">
        <v>5</v>
      </c>
      <c r="M18" s="22">
        <f t="shared" si="3"/>
        <v>16</v>
      </c>
      <c r="N18" s="28">
        <v>7</v>
      </c>
      <c r="O18" s="17">
        <v>9</v>
      </c>
      <c r="P18" s="22">
        <f t="shared" si="4"/>
        <v>16</v>
      </c>
      <c r="Q18" s="28">
        <v>32</v>
      </c>
      <c r="R18" s="17">
        <v>24</v>
      </c>
      <c r="S18" s="22">
        <f t="shared" si="5"/>
        <v>56</v>
      </c>
      <c r="T18" s="28">
        <v>24</v>
      </c>
      <c r="U18" s="17">
        <v>15</v>
      </c>
      <c r="V18" s="22">
        <f t="shared" si="6"/>
        <v>39</v>
      </c>
      <c r="W18" s="28">
        <v>20</v>
      </c>
      <c r="X18" s="17">
        <v>28</v>
      </c>
      <c r="Y18" s="22">
        <f t="shared" si="7"/>
        <v>48</v>
      </c>
      <c r="Z18" s="28">
        <v>9</v>
      </c>
      <c r="AA18" s="17">
        <v>12</v>
      </c>
      <c r="AB18" s="22">
        <f t="shared" si="8"/>
        <v>21</v>
      </c>
      <c r="AC18" s="28">
        <f t="shared" si="9"/>
        <v>205</v>
      </c>
      <c r="AD18" s="17">
        <f t="shared" si="9"/>
        <v>200</v>
      </c>
      <c r="AE18" s="22">
        <f t="shared" si="9"/>
        <v>405</v>
      </c>
      <c r="AF18" s="28">
        <f t="shared" si="10"/>
        <v>126</v>
      </c>
      <c r="AG18" s="17">
        <f t="shared" si="10"/>
        <v>135</v>
      </c>
      <c r="AH18" s="22">
        <f t="shared" si="10"/>
        <v>261</v>
      </c>
      <c r="AI18" s="28">
        <f t="shared" si="11"/>
        <v>79</v>
      </c>
      <c r="AJ18" s="17">
        <f t="shared" si="11"/>
        <v>65</v>
      </c>
      <c r="AK18" s="22">
        <f t="shared" si="11"/>
        <v>144</v>
      </c>
    </row>
    <row r="19" spans="1:37" ht="15" customHeight="1">
      <c r="A19" s="30" t="s">
        <v>29</v>
      </c>
      <c r="B19" s="28">
        <v>51</v>
      </c>
      <c r="C19" s="17">
        <v>56</v>
      </c>
      <c r="D19" s="22">
        <f t="shared" si="0"/>
        <v>107</v>
      </c>
      <c r="E19" s="28">
        <v>5</v>
      </c>
      <c r="F19" s="17">
        <v>7</v>
      </c>
      <c r="G19" s="22">
        <f t="shared" si="1"/>
        <v>12</v>
      </c>
      <c r="H19" s="28">
        <v>31</v>
      </c>
      <c r="I19" s="17">
        <v>49</v>
      </c>
      <c r="J19" s="22">
        <f t="shared" si="2"/>
        <v>80</v>
      </c>
      <c r="K19" s="28">
        <v>7</v>
      </c>
      <c r="L19" s="17">
        <v>4</v>
      </c>
      <c r="M19" s="22">
        <f t="shared" si="3"/>
        <v>11</v>
      </c>
      <c r="N19" s="28">
        <v>4</v>
      </c>
      <c r="O19" s="17">
        <v>4</v>
      </c>
      <c r="P19" s="22">
        <f t="shared" si="4"/>
        <v>8</v>
      </c>
      <c r="Q19" s="28">
        <v>19</v>
      </c>
      <c r="R19" s="17">
        <v>22</v>
      </c>
      <c r="S19" s="22">
        <f t="shared" si="5"/>
        <v>41</v>
      </c>
      <c r="T19" s="28">
        <v>9</v>
      </c>
      <c r="U19" s="17">
        <v>16</v>
      </c>
      <c r="V19" s="22">
        <f t="shared" si="6"/>
        <v>25</v>
      </c>
      <c r="W19" s="28">
        <v>14</v>
      </c>
      <c r="X19" s="17">
        <v>16</v>
      </c>
      <c r="Y19" s="22">
        <f t="shared" si="7"/>
        <v>30</v>
      </c>
      <c r="Z19" s="28">
        <v>7</v>
      </c>
      <c r="AA19" s="17">
        <v>7</v>
      </c>
      <c r="AB19" s="22">
        <f t="shared" si="8"/>
        <v>14</v>
      </c>
      <c r="AC19" s="28">
        <f t="shared" si="9"/>
        <v>147</v>
      </c>
      <c r="AD19" s="17">
        <f t="shared" si="9"/>
        <v>181</v>
      </c>
      <c r="AE19" s="22">
        <f t="shared" si="9"/>
        <v>328</v>
      </c>
      <c r="AF19" s="28">
        <f t="shared" si="10"/>
        <v>96</v>
      </c>
      <c r="AG19" s="17">
        <f t="shared" si="10"/>
        <v>108</v>
      </c>
      <c r="AH19" s="22">
        <f t="shared" si="10"/>
        <v>204</v>
      </c>
      <c r="AI19" s="28">
        <f t="shared" si="11"/>
        <v>51</v>
      </c>
      <c r="AJ19" s="17">
        <f t="shared" si="11"/>
        <v>73</v>
      </c>
      <c r="AK19" s="22">
        <f t="shared" si="11"/>
        <v>124</v>
      </c>
    </row>
    <row r="20" spans="1:37" ht="15" customHeight="1">
      <c r="A20" s="30" t="s">
        <v>30</v>
      </c>
      <c r="B20" s="28">
        <v>24</v>
      </c>
      <c r="C20" s="17">
        <v>32</v>
      </c>
      <c r="D20" s="22">
        <f t="shared" si="0"/>
        <v>56</v>
      </c>
      <c r="E20" s="28">
        <v>6</v>
      </c>
      <c r="F20" s="17">
        <v>4</v>
      </c>
      <c r="G20" s="22">
        <f t="shared" si="1"/>
        <v>10</v>
      </c>
      <c r="H20" s="28">
        <v>22</v>
      </c>
      <c r="I20" s="17">
        <v>24</v>
      </c>
      <c r="J20" s="22">
        <f t="shared" si="2"/>
        <v>46</v>
      </c>
      <c r="K20" s="28">
        <v>1</v>
      </c>
      <c r="L20" s="17">
        <v>4</v>
      </c>
      <c r="M20" s="22">
        <f t="shared" si="3"/>
        <v>5</v>
      </c>
      <c r="N20" s="28">
        <v>2</v>
      </c>
      <c r="O20" s="17">
        <v>1</v>
      </c>
      <c r="P20" s="22">
        <f t="shared" si="4"/>
        <v>3</v>
      </c>
      <c r="Q20" s="28">
        <v>13</v>
      </c>
      <c r="R20" s="17">
        <v>15</v>
      </c>
      <c r="S20" s="22">
        <f t="shared" si="5"/>
        <v>28</v>
      </c>
      <c r="T20" s="28">
        <v>8</v>
      </c>
      <c r="U20" s="17">
        <v>15</v>
      </c>
      <c r="V20" s="22">
        <f t="shared" si="6"/>
        <v>23</v>
      </c>
      <c r="W20" s="28">
        <v>9</v>
      </c>
      <c r="X20" s="17">
        <v>14</v>
      </c>
      <c r="Y20" s="22">
        <f t="shared" si="7"/>
        <v>23</v>
      </c>
      <c r="Z20" s="28">
        <v>3</v>
      </c>
      <c r="AA20" s="17">
        <v>10</v>
      </c>
      <c r="AB20" s="22">
        <f t="shared" si="8"/>
        <v>13</v>
      </c>
      <c r="AC20" s="28">
        <f t="shared" si="9"/>
        <v>88</v>
      </c>
      <c r="AD20" s="17">
        <f t="shared" si="9"/>
        <v>119</v>
      </c>
      <c r="AE20" s="22">
        <f t="shared" si="9"/>
        <v>207</v>
      </c>
      <c r="AF20" s="28">
        <f t="shared" si="10"/>
        <v>55</v>
      </c>
      <c r="AG20" s="17">
        <f t="shared" si="10"/>
        <v>75</v>
      </c>
      <c r="AH20" s="22">
        <f t="shared" si="10"/>
        <v>130</v>
      </c>
      <c r="AI20" s="28">
        <f t="shared" si="11"/>
        <v>33</v>
      </c>
      <c r="AJ20" s="17">
        <f t="shared" si="11"/>
        <v>44</v>
      </c>
      <c r="AK20" s="22">
        <f t="shared" si="11"/>
        <v>77</v>
      </c>
    </row>
    <row r="21" spans="1:37" ht="15" customHeight="1" thickBot="1">
      <c r="A21" s="31" t="s">
        <v>31</v>
      </c>
      <c r="B21" s="29">
        <v>43</v>
      </c>
      <c r="C21" s="18">
        <v>44</v>
      </c>
      <c r="D21" s="24">
        <f t="shared" si="0"/>
        <v>87</v>
      </c>
      <c r="E21" s="29">
        <v>17</v>
      </c>
      <c r="F21" s="18">
        <v>16</v>
      </c>
      <c r="G21" s="24">
        <f t="shared" si="1"/>
        <v>33</v>
      </c>
      <c r="H21" s="29">
        <v>36</v>
      </c>
      <c r="I21" s="18">
        <v>36</v>
      </c>
      <c r="J21" s="24">
        <f t="shared" si="2"/>
        <v>72</v>
      </c>
      <c r="K21" s="29">
        <v>5</v>
      </c>
      <c r="L21" s="18">
        <v>8</v>
      </c>
      <c r="M21" s="24">
        <f t="shared" si="3"/>
        <v>13</v>
      </c>
      <c r="N21" s="29">
        <v>5</v>
      </c>
      <c r="O21" s="18">
        <v>8</v>
      </c>
      <c r="P21" s="24">
        <f t="shared" si="4"/>
        <v>13</v>
      </c>
      <c r="Q21" s="29">
        <v>16</v>
      </c>
      <c r="R21" s="18">
        <v>19</v>
      </c>
      <c r="S21" s="24">
        <f t="shared" si="5"/>
        <v>35</v>
      </c>
      <c r="T21" s="29">
        <v>17</v>
      </c>
      <c r="U21" s="18">
        <v>29</v>
      </c>
      <c r="V21" s="24">
        <f t="shared" si="6"/>
        <v>46</v>
      </c>
      <c r="W21" s="29">
        <v>15</v>
      </c>
      <c r="X21" s="18">
        <v>16</v>
      </c>
      <c r="Y21" s="24">
        <f t="shared" si="7"/>
        <v>31</v>
      </c>
      <c r="Z21" s="29">
        <v>9</v>
      </c>
      <c r="AA21" s="18">
        <v>15</v>
      </c>
      <c r="AB21" s="24">
        <f t="shared" si="8"/>
        <v>24</v>
      </c>
      <c r="AC21" s="29">
        <f t="shared" si="9"/>
        <v>163</v>
      </c>
      <c r="AD21" s="18">
        <f t="shared" si="9"/>
        <v>191</v>
      </c>
      <c r="AE21" s="24">
        <f t="shared" si="9"/>
        <v>354</v>
      </c>
      <c r="AF21" s="29">
        <f t="shared" si="10"/>
        <v>100</v>
      </c>
      <c r="AG21" s="18">
        <f t="shared" si="10"/>
        <v>110</v>
      </c>
      <c r="AH21" s="24">
        <f t="shared" si="10"/>
        <v>210</v>
      </c>
      <c r="AI21" s="29">
        <f t="shared" si="11"/>
        <v>63</v>
      </c>
      <c r="AJ21" s="18">
        <f t="shared" si="11"/>
        <v>81</v>
      </c>
      <c r="AK21" s="24">
        <f t="shared" si="11"/>
        <v>144</v>
      </c>
    </row>
    <row r="22" spans="1:37" ht="15" customHeight="1" thickBot="1" thickTop="1">
      <c r="A22" s="32" t="s">
        <v>0</v>
      </c>
      <c r="B22" s="25">
        <f aca="true" t="shared" si="12" ref="B22:AB22">SUM(B6:B21)</f>
        <v>2087</v>
      </c>
      <c r="C22" s="26">
        <f t="shared" si="12"/>
        <v>2056</v>
      </c>
      <c r="D22" s="27">
        <f t="shared" si="12"/>
        <v>4143</v>
      </c>
      <c r="E22" s="25">
        <f t="shared" si="12"/>
        <v>344</v>
      </c>
      <c r="F22" s="26">
        <f t="shared" si="12"/>
        <v>336</v>
      </c>
      <c r="G22" s="27">
        <f t="shared" si="12"/>
        <v>680</v>
      </c>
      <c r="H22" s="25">
        <f t="shared" si="12"/>
        <v>1759</v>
      </c>
      <c r="I22" s="26">
        <f t="shared" si="12"/>
        <v>1753</v>
      </c>
      <c r="J22" s="27">
        <f t="shared" si="12"/>
        <v>3512</v>
      </c>
      <c r="K22" s="25">
        <f t="shared" si="12"/>
        <v>371</v>
      </c>
      <c r="L22" s="26">
        <f t="shared" si="12"/>
        <v>351</v>
      </c>
      <c r="M22" s="27">
        <f t="shared" si="12"/>
        <v>722</v>
      </c>
      <c r="N22" s="25">
        <f t="shared" si="12"/>
        <v>417</v>
      </c>
      <c r="O22" s="26">
        <f t="shared" si="12"/>
        <v>376</v>
      </c>
      <c r="P22" s="27">
        <f t="shared" si="12"/>
        <v>793</v>
      </c>
      <c r="Q22" s="25">
        <f t="shared" si="12"/>
        <v>1094</v>
      </c>
      <c r="R22" s="26">
        <f t="shared" si="12"/>
        <v>1065</v>
      </c>
      <c r="S22" s="27">
        <f t="shared" si="12"/>
        <v>2159</v>
      </c>
      <c r="T22" s="25">
        <f t="shared" si="12"/>
        <v>898</v>
      </c>
      <c r="U22" s="26">
        <f t="shared" si="12"/>
        <v>812</v>
      </c>
      <c r="V22" s="27">
        <f t="shared" si="12"/>
        <v>1710</v>
      </c>
      <c r="W22" s="25">
        <f t="shared" si="12"/>
        <v>681</v>
      </c>
      <c r="X22" s="26">
        <f t="shared" si="12"/>
        <v>722</v>
      </c>
      <c r="Y22" s="27">
        <f t="shared" si="12"/>
        <v>1403</v>
      </c>
      <c r="Z22" s="25">
        <f t="shared" si="12"/>
        <v>458</v>
      </c>
      <c r="AA22" s="26">
        <f t="shared" si="12"/>
        <v>430</v>
      </c>
      <c r="AB22" s="27">
        <f t="shared" si="12"/>
        <v>888</v>
      </c>
      <c r="AC22" s="25">
        <f t="shared" si="9"/>
        <v>8109</v>
      </c>
      <c r="AD22" s="26">
        <f t="shared" si="9"/>
        <v>7901</v>
      </c>
      <c r="AE22" s="27">
        <f t="shared" si="9"/>
        <v>16010</v>
      </c>
      <c r="AF22" s="25">
        <f t="shared" si="10"/>
        <v>4664</v>
      </c>
      <c r="AG22" s="26">
        <f t="shared" si="10"/>
        <v>4609</v>
      </c>
      <c r="AH22" s="27">
        <f t="shared" si="10"/>
        <v>9273</v>
      </c>
      <c r="AI22" s="25">
        <f t="shared" si="11"/>
        <v>3445</v>
      </c>
      <c r="AJ22" s="26">
        <f t="shared" si="11"/>
        <v>3292</v>
      </c>
      <c r="AK22" s="27">
        <f t="shared" si="11"/>
        <v>6737</v>
      </c>
    </row>
    <row r="25" spans="20:27" ht="12.75">
      <c r="T25" s="36"/>
      <c r="U25" s="36"/>
      <c r="Z25" s="36"/>
      <c r="AA25" s="36"/>
    </row>
    <row r="26" spans="20:27" ht="12.75">
      <c r="T26" s="36"/>
      <c r="U26" s="36"/>
      <c r="Z26" s="36"/>
      <c r="AA26" s="36"/>
    </row>
    <row r="27" spans="20:27" ht="12.75">
      <c r="T27" s="36"/>
      <c r="U27" s="36"/>
      <c r="Z27" s="36"/>
      <c r="AA27" s="36"/>
    </row>
    <row r="28" spans="20:27" ht="12.75">
      <c r="T28" s="36"/>
      <c r="U28" s="36"/>
      <c r="Z28" s="36"/>
      <c r="AA28" s="36"/>
    </row>
    <row r="29" spans="20:27" ht="12.75">
      <c r="T29" s="36"/>
      <c r="U29" s="36"/>
      <c r="Z29" s="36"/>
      <c r="AA29" s="36"/>
    </row>
  </sheetData>
  <sheetProtection/>
  <mergeCells count="13">
    <mergeCell ref="A4:A5"/>
    <mergeCell ref="B4:D4"/>
    <mergeCell ref="E4:G4"/>
    <mergeCell ref="H4:J4"/>
    <mergeCell ref="K4:M4"/>
    <mergeCell ref="N4:P4"/>
    <mergeCell ref="AI4:AK4"/>
    <mergeCell ref="Q4:S4"/>
    <mergeCell ref="T4:V4"/>
    <mergeCell ref="W4:Y4"/>
    <mergeCell ref="Z4:AB4"/>
    <mergeCell ref="AC4:AE4"/>
    <mergeCell ref="AF4:AH4"/>
  </mergeCells>
  <printOptions/>
  <pageMargins left="0.787401575" right="0.787401575" top="0.984251969" bottom="0.984251969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U14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1" customWidth="1"/>
    <col min="2" max="30" width="7.421875" style="1" customWidth="1"/>
    <col min="31" max="31" width="7.8515625" style="1" bestFit="1" customWidth="1"/>
    <col min="32" max="37" width="7.421875" style="1" customWidth="1"/>
    <col min="38" max="38" width="4.7109375" style="1" customWidth="1"/>
    <col min="39" max="47" width="7.421875" style="1" customWidth="1"/>
    <col min="48" max="16384" width="9.140625" style="1" customWidth="1"/>
  </cols>
  <sheetData>
    <row r="1" ht="17.25">
      <c r="A1" s="9" t="s">
        <v>72</v>
      </c>
    </row>
    <row r="2" ht="12.75">
      <c r="A2" s="1" t="s">
        <v>65</v>
      </c>
    </row>
    <row r="3" ht="13.5" thickBot="1"/>
    <row r="4" spans="1:47" ht="18" customHeight="1">
      <c r="A4" s="41"/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  <c r="AM4" s="38" t="s">
        <v>73</v>
      </c>
      <c r="AN4" s="39"/>
      <c r="AO4" s="40"/>
      <c r="AP4" s="38" t="s">
        <v>74</v>
      </c>
      <c r="AQ4" s="39"/>
      <c r="AR4" s="40"/>
      <c r="AS4" s="38" t="s">
        <v>75</v>
      </c>
      <c r="AT4" s="39"/>
      <c r="AU4" s="40"/>
    </row>
    <row r="5" spans="1:4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  <c r="AM5" s="19" t="s">
        <v>1</v>
      </c>
      <c r="AN5" s="11" t="s">
        <v>2</v>
      </c>
      <c r="AO5" s="20" t="s">
        <v>3</v>
      </c>
      <c r="AP5" s="19" t="s">
        <v>1</v>
      </c>
      <c r="AQ5" s="11" t="s">
        <v>2</v>
      </c>
      <c r="AR5" s="20" t="s">
        <v>3</v>
      </c>
      <c r="AS5" s="19" t="s">
        <v>1</v>
      </c>
      <c r="AT5" s="11" t="s">
        <v>2</v>
      </c>
      <c r="AU5" s="20" t="s">
        <v>3</v>
      </c>
    </row>
    <row r="6" spans="1:47" ht="15" customHeight="1">
      <c r="A6" s="30" t="s">
        <v>16</v>
      </c>
      <c r="B6" s="21">
        <v>169</v>
      </c>
      <c r="C6" s="13">
        <v>190</v>
      </c>
      <c r="D6" s="22">
        <f aca="true" t="shared" si="0" ref="D6:D21">B6+C6</f>
        <v>359</v>
      </c>
      <c r="E6" s="21">
        <v>26</v>
      </c>
      <c r="F6" s="13">
        <v>20</v>
      </c>
      <c r="G6" s="22">
        <f aca="true" t="shared" si="1" ref="G6:G21">E6+F6</f>
        <v>46</v>
      </c>
      <c r="H6" s="21">
        <v>159</v>
      </c>
      <c r="I6" s="13">
        <v>145</v>
      </c>
      <c r="J6" s="22">
        <f aca="true" t="shared" si="2" ref="J6:J21">H6+I6</f>
        <v>304</v>
      </c>
      <c r="K6" s="21">
        <v>45</v>
      </c>
      <c r="L6" s="13">
        <v>40</v>
      </c>
      <c r="M6" s="22">
        <f aca="true" t="shared" si="3" ref="M6:M21">K6+L6</f>
        <v>85</v>
      </c>
      <c r="N6" s="21">
        <v>44</v>
      </c>
      <c r="O6" s="13">
        <v>41</v>
      </c>
      <c r="P6" s="22">
        <f aca="true" t="shared" si="4" ref="P6:P21">N6+O6</f>
        <v>85</v>
      </c>
      <c r="Q6" s="21">
        <v>92</v>
      </c>
      <c r="R6" s="13">
        <v>87</v>
      </c>
      <c r="S6" s="22">
        <f aca="true" t="shared" si="5" ref="S6:S21">Q6+R6</f>
        <v>179</v>
      </c>
      <c r="T6" s="21">
        <v>53</v>
      </c>
      <c r="U6" s="13">
        <v>62</v>
      </c>
      <c r="V6" s="22">
        <f aca="true" t="shared" si="6" ref="V6:V21">T6+U6</f>
        <v>115</v>
      </c>
      <c r="W6" s="21">
        <v>76</v>
      </c>
      <c r="X6" s="13">
        <v>50</v>
      </c>
      <c r="Y6" s="22">
        <f aca="true" t="shared" si="7" ref="Y6:Y21">W6+X6</f>
        <v>126</v>
      </c>
      <c r="Z6" s="21">
        <v>38</v>
      </c>
      <c r="AA6" s="13">
        <v>22</v>
      </c>
      <c r="AB6" s="22">
        <f aca="true" t="shared" si="8" ref="AB6:AB21">Z6+AA6</f>
        <v>60</v>
      </c>
      <c r="AC6" s="21">
        <f aca="true" t="shared" si="9" ref="AC6:AC21">B6+E6+H6+K6+N6+Q6+T6+W6+Z6</f>
        <v>702</v>
      </c>
      <c r="AD6" s="13">
        <f aca="true" t="shared" si="10" ref="AD6:AD21">C6+F6+I6+L6+O6+R6+U6+X6+AA6</f>
        <v>657</v>
      </c>
      <c r="AE6" s="22">
        <f>D6+G6+J6+M6+P6+S6+V6+Y6+AB6</f>
        <v>1359</v>
      </c>
      <c r="AF6" s="21">
        <f aca="true" t="shared" si="11" ref="AF6:AH22">B6+E6+Q6+W6+Z6</f>
        <v>401</v>
      </c>
      <c r="AG6" s="13">
        <f t="shared" si="11"/>
        <v>369</v>
      </c>
      <c r="AH6" s="22">
        <f t="shared" si="11"/>
        <v>770</v>
      </c>
      <c r="AI6" s="21">
        <f aca="true" t="shared" si="12" ref="AI6:AI21">H6+K6+N6+T6</f>
        <v>301</v>
      </c>
      <c r="AJ6" s="13">
        <f aca="true" t="shared" si="13" ref="AJ6:AJ21">I6+L6+O6+U6</f>
        <v>288</v>
      </c>
      <c r="AK6" s="22">
        <f>J6+M6+P6+V6</f>
        <v>589</v>
      </c>
      <c r="AM6" s="21">
        <v>19</v>
      </c>
      <c r="AN6" s="13">
        <v>17</v>
      </c>
      <c r="AO6" s="22">
        <f aca="true" t="shared" si="14" ref="AO6:AO21">AM6+AN6</f>
        <v>36</v>
      </c>
      <c r="AP6" s="21">
        <v>18</v>
      </c>
      <c r="AQ6" s="13">
        <v>16</v>
      </c>
      <c r="AR6" s="22">
        <f aca="true" t="shared" si="15" ref="AR6:AR21">AP6+AQ6</f>
        <v>34</v>
      </c>
      <c r="AS6" s="21">
        <v>1</v>
      </c>
      <c r="AT6" s="13">
        <v>1</v>
      </c>
      <c r="AU6" s="22">
        <f aca="true" t="shared" si="16" ref="AU6:AU21">AS6+AT6</f>
        <v>2</v>
      </c>
    </row>
    <row r="7" spans="1:47" ht="15" customHeight="1">
      <c r="A7" s="30" t="s">
        <v>17</v>
      </c>
      <c r="B7" s="21">
        <v>265</v>
      </c>
      <c r="C7" s="13">
        <v>233</v>
      </c>
      <c r="D7" s="22">
        <f t="shared" si="0"/>
        <v>498</v>
      </c>
      <c r="E7" s="21">
        <v>41</v>
      </c>
      <c r="F7" s="13">
        <v>38</v>
      </c>
      <c r="G7" s="22">
        <f t="shared" si="1"/>
        <v>79</v>
      </c>
      <c r="H7" s="21">
        <v>246</v>
      </c>
      <c r="I7" s="13">
        <v>218</v>
      </c>
      <c r="J7" s="22">
        <f t="shared" si="2"/>
        <v>464</v>
      </c>
      <c r="K7" s="21">
        <v>43</v>
      </c>
      <c r="L7" s="13">
        <v>32</v>
      </c>
      <c r="M7" s="22">
        <f t="shared" si="3"/>
        <v>75</v>
      </c>
      <c r="N7" s="21">
        <v>67</v>
      </c>
      <c r="O7" s="13">
        <v>50</v>
      </c>
      <c r="P7" s="22">
        <f t="shared" si="4"/>
        <v>117</v>
      </c>
      <c r="Q7" s="21">
        <v>148</v>
      </c>
      <c r="R7" s="13">
        <v>120</v>
      </c>
      <c r="S7" s="22">
        <f t="shared" si="5"/>
        <v>268</v>
      </c>
      <c r="T7" s="21">
        <v>122</v>
      </c>
      <c r="U7" s="13">
        <v>102</v>
      </c>
      <c r="V7" s="22">
        <f t="shared" si="6"/>
        <v>224</v>
      </c>
      <c r="W7" s="21">
        <v>67</v>
      </c>
      <c r="X7" s="13">
        <v>91</v>
      </c>
      <c r="Y7" s="22">
        <f t="shared" si="7"/>
        <v>158</v>
      </c>
      <c r="Z7" s="21">
        <v>60</v>
      </c>
      <c r="AA7" s="13">
        <v>44</v>
      </c>
      <c r="AB7" s="22">
        <f t="shared" si="8"/>
        <v>104</v>
      </c>
      <c r="AC7" s="21">
        <f t="shared" si="9"/>
        <v>1059</v>
      </c>
      <c r="AD7" s="13">
        <f t="shared" si="10"/>
        <v>928</v>
      </c>
      <c r="AE7" s="22">
        <f>D7+G7+J7+M7+P7+S7+V7+Y7+AB7</f>
        <v>1987</v>
      </c>
      <c r="AF7" s="21">
        <f t="shared" si="11"/>
        <v>581</v>
      </c>
      <c r="AG7" s="13">
        <f t="shared" si="11"/>
        <v>526</v>
      </c>
      <c r="AH7" s="22">
        <f t="shared" si="11"/>
        <v>1107</v>
      </c>
      <c r="AI7" s="21">
        <f t="shared" si="12"/>
        <v>478</v>
      </c>
      <c r="AJ7" s="13">
        <f t="shared" si="13"/>
        <v>402</v>
      </c>
      <c r="AK7" s="22">
        <f>J7+M7+P7+V7</f>
        <v>880</v>
      </c>
      <c r="AM7" s="21">
        <v>31</v>
      </c>
      <c r="AN7" s="13">
        <v>32</v>
      </c>
      <c r="AO7" s="22">
        <f t="shared" si="14"/>
        <v>63</v>
      </c>
      <c r="AP7" s="21">
        <v>39</v>
      </c>
      <c r="AQ7" s="13">
        <v>25</v>
      </c>
      <c r="AR7" s="22">
        <f t="shared" si="15"/>
        <v>64</v>
      </c>
      <c r="AS7" s="21">
        <v>3</v>
      </c>
      <c r="AT7" s="13">
        <v>3</v>
      </c>
      <c r="AU7" s="22">
        <f t="shared" si="16"/>
        <v>6</v>
      </c>
    </row>
    <row r="8" spans="1:47" ht="15" customHeight="1">
      <c r="A8" s="30" t="s">
        <v>18</v>
      </c>
      <c r="B8" s="21">
        <v>249</v>
      </c>
      <c r="C8" s="13">
        <v>203</v>
      </c>
      <c r="D8" s="22">
        <f t="shared" si="0"/>
        <v>452</v>
      </c>
      <c r="E8" s="21">
        <v>36</v>
      </c>
      <c r="F8" s="13">
        <v>34</v>
      </c>
      <c r="G8" s="22">
        <f t="shared" si="1"/>
        <v>70</v>
      </c>
      <c r="H8" s="21">
        <v>170</v>
      </c>
      <c r="I8" s="13">
        <v>189</v>
      </c>
      <c r="J8" s="22">
        <f t="shared" si="2"/>
        <v>359</v>
      </c>
      <c r="K8" s="21">
        <v>35</v>
      </c>
      <c r="L8" s="13">
        <v>37</v>
      </c>
      <c r="M8" s="22">
        <f t="shared" si="3"/>
        <v>72</v>
      </c>
      <c r="N8" s="21">
        <v>46</v>
      </c>
      <c r="O8" s="13">
        <v>36</v>
      </c>
      <c r="P8" s="22">
        <f t="shared" si="4"/>
        <v>82</v>
      </c>
      <c r="Q8" s="21">
        <v>118</v>
      </c>
      <c r="R8" s="13">
        <v>96</v>
      </c>
      <c r="S8" s="22">
        <f t="shared" si="5"/>
        <v>214</v>
      </c>
      <c r="T8" s="21">
        <v>105</v>
      </c>
      <c r="U8" s="13">
        <v>89</v>
      </c>
      <c r="V8" s="22">
        <f t="shared" si="6"/>
        <v>194</v>
      </c>
      <c r="W8" s="21">
        <v>68</v>
      </c>
      <c r="X8" s="13">
        <v>70</v>
      </c>
      <c r="Y8" s="22">
        <f t="shared" si="7"/>
        <v>138</v>
      </c>
      <c r="Z8" s="21">
        <v>52</v>
      </c>
      <c r="AA8" s="13">
        <v>48</v>
      </c>
      <c r="AB8" s="22">
        <f t="shared" si="8"/>
        <v>100</v>
      </c>
      <c r="AC8" s="21">
        <f t="shared" si="9"/>
        <v>879</v>
      </c>
      <c r="AD8" s="13">
        <f t="shared" si="10"/>
        <v>802</v>
      </c>
      <c r="AE8" s="22">
        <f>D8+G8+J8+M8+P8+S8+V8+Y8+AB8</f>
        <v>1681</v>
      </c>
      <c r="AF8" s="21">
        <f t="shared" si="11"/>
        <v>523</v>
      </c>
      <c r="AG8" s="13">
        <f t="shared" si="11"/>
        <v>451</v>
      </c>
      <c r="AH8" s="22">
        <f t="shared" si="11"/>
        <v>974</v>
      </c>
      <c r="AI8" s="21">
        <f t="shared" si="12"/>
        <v>356</v>
      </c>
      <c r="AJ8" s="13">
        <f t="shared" si="13"/>
        <v>351</v>
      </c>
      <c r="AK8" s="22">
        <f>J8+M8+P8+V8</f>
        <v>707</v>
      </c>
      <c r="AM8" s="21">
        <v>47</v>
      </c>
      <c r="AN8" s="13">
        <v>30</v>
      </c>
      <c r="AO8" s="22">
        <f t="shared" si="14"/>
        <v>77</v>
      </c>
      <c r="AP8" s="21">
        <v>17</v>
      </c>
      <c r="AQ8" s="13">
        <v>20</v>
      </c>
      <c r="AR8" s="22">
        <f t="shared" si="15"/>
        <v>37</v>
      </c>
      <c r="AS8" s="21">
        <v>4</v>
      </c>
      <c r="AT8" s="13">
        <v>5</v>
      </c>
      <c r="AU8" s="22">
        <f t="shared" si="16"/>
        <v>9</v>
      </c>
    </row>
    <row r="9" spans="1:47" ht="15" customHeight="1">
      <c r="A9" s="30" t="s">
        <v>19</v>
      </c>
      <c r="B9" s="28">
        <v>211</v>
      </c>
      <c r="C9" s="17">
        <v>197</v>
      </c>
      <c r="D9" s="22">
        <f t="shared" si="0"/>
        <v>408</v>
      </c>
      <c r="E9" s="28">
        <v>29</v>
      </c>
      <c r="F9" s="17">
        <v>29</v>
      </c>
      <c r="G9" s="22">
        <f t="shared" si="1"/>
        <v>58</v>
      </c>
      <c r="H9" s="28">
        <v>174</v>
      </c>
      <c r="I9" s="17">
        <v>152</v>
      </c>
      <c r="J9" s="22">
        <f t="shared" si="2"/>
        <v>326</v>
      </c>
      <c r="K9" s="28">
        <v>30</v>
      </c>
      <c r="L9" s="17">
        <v>29</v>
      </c>
      <c r="M9" s="22">
        <f t="shared" si="3"/>
        <v>59</v>
      </c>
      <c r="N9" s="28">
        <v>50</v>
      </c>
      <c r="O9" s="17">
        <v>44</v>
      </c>
      <c r="P9" s="22">
        <f t="shared" si="4"/>
        <v>94</v>
      </c>
      <c r="Q9" s="28">
        <v>114</v>
      </c>
      <c r="R9" s="17">
        <v>118</v>
      </c>
      <c r="S9" s="22">
        <f t="shared" si="5"/>
        <v>232</v>
      </c>
      <c r="T9" s="28">
        <v>108</v>
      </c>
      <c r="U9" s="17">
        <v>86</v>
      </c>
      <c r="V9" s="22">
        <f t="shared" si="6"/>
        <v>194</v>
      </c>
      <c r="W9" s="28">
        <v>56</v>
      </c>
      <c r="X9" s="17">
        <v>65</v>
      </c>
      <c r="Y9" s="22">
        <f t="shared" si="7"/>
        <v>121</v>
      </c>
      <c r="Z9" s="28">
        <v>50</v>
      </c>
      <c r="AA9" s="17">
        <v>54</v>
      </c>
      <c r="AB9" s="22">
        <f t="shared" si="8"/>
        <v>104</v>
      </c>
      <c r="AC9" s="28">
        <f t="shared" si="9"/>
        <v>822</v>
      </c>
      <c r="AD9" s="17">
        <f t="shared" si="10"/>
        <v>774</v>
      </c>
      <c r="AE9" s="22">
        <f>D9+G9+J9+M9+P9+S9+V9+Y9+AB9</f>
        <v>1596</v>
      </c>
      <c r="AF9" s="28">
        <f t="shared" si="11"/>
        <v>460</v>
      </c>
      <c r="AG9" s="17">
        <f t="shared" si="11"/>
        <v>463</v>
      </c>
      <c r="AH9" s="22">
        <f t="shared" si="11"/>
        <v>923</v>
      </c>
      <c r="AI9" s="28">
        <f t="shared" si="12"/>
        <v>362</v>
      </c>
      <c r="AJ9" s="17">
        <f t="shared" si="13"/>
        <v>311</v>
      </c>
      <c r="AK9" s="22">
        <f>J9+M9+P9+V9</f>
        <v>673</v>
      </c>
      <c r="AM9" s="28">
        <v>61</v>
      </c>
      <c r="AN9" s="17">
        <v>49</v>
      </c>
      <c r="AO9" s="22">
        <f t="shared" si="14"/>
        <v>110</v>
      </c>
      <c r="AP9" s="28">
        <v>18</v>
      </c>
      <c r="AQ9" s="17">
        <v>24</v>
      </c>
      <c r="AR9" s="22">
        <f t="shared" si="15"/>
        <v>42</v>
      </c>
      <c r="AS9" s="28">
        <v>7</v>
      </c>
      <c r="AT9" s="17">
        <v>5</v>
      </c>
      <c r="AU9" s="22">
        <f t="shared" si="16"/>
        <v>12</v>
      </c>
    </row>
    <row r="10" spans="1:47" ht="15" customHeight="1">
      <c r="A10" s="30" t="s">
        <v>20</v>
      </c>
      <c r="B10" s="28">
        <v>192</v>
      </c>
      <c r="C10" s="17">
        <v>187</v>
      </c>
      <c r="D10" s="22">
        <f t="shared" si="0"/>
        <v>379</v>
      </c>
      <c r="E10" s="28">
        <v>44</v>
      </c>
      <c r="F10" s="17">
        <v>34</v>
      </c>
      <c r="G10" s="22">
        <f t="shared" si="1"/>
        <v>78</v>
      </c>
      <c r="H10" s="28">
        <v>145</v>
      </c>
      <c r="I10" s="17">
        <v>152</v>
      </c>
      <c r="J10" s="22">
        <f t="shared" si="2"/>
        <v>297</v>
      </c>
      <c r="K10" s="28">
        <v>32</v>
      </c>
      <c r="L10" s="17">
        <v>32</v>
      </c>
      <c r="M10" s="22">
        <f t="shared" si="3"/>
        <v>64</v>
      </c>
      <c r="N10" s="28">
        <v>38</v>
      </c>
      <c r="O10" s="17">
        <v>28</v>
      </c>
      <c r="P10" s="22">
        <f t="shared" si="4"/>
        <v>66</v>
      </c>
      <c r="Q10" s="28">
        <v>97</v>
      </c>
      <c r="R10" s="17">
        <v>109</v>
      </c>
      <c r="S10" s="22">
        <f t="shared" si="5"/>
        <v>206</v>
      </c>
      <c r="T10" s="28">
        <v>88</v>
      </c>
      <c r="U10" s="17">
        <v>73</v>
      </c>
      <c r="V10" s="22">
        <f t="shared" si="6"/>
        <v>161</v>
      </c>
      <c r="W10" s="28">
        <v>56</v>
      </c>
      <c r="X10" s="17">
        <v>58</v>
      </c>
      <c r="Y10" s="22">
        <f t="shared" si="7"/>
        <v>114</v>
      </c>
      <c r="Z10" s="28">
        <v>63</v>
      </c>
      <c r="AA10" s="17">
        <v>43</v>
      </c>
      <c r="AB10" s="22">
        <f t="shared" si="8"/>
        <v>106</v>
      </c>
      <c r="AC10" s="28">
        <f t="shared" si="9"/>
        <v>755</v>
      </c>
      <c r="AD10" s="17">
        <f t="shared" si="10"/>
        <v>716</v>
      </c>
      <c r="AE10" s="22">
        <f>D10+G10+J10+M10+P10+S10+V10+Y10+AB10</f>
        <v>1471</v>
      </c>
      <c r="AF10" s="28">
        <f t="shared" si="11"/>
        <v>452</v>
      </c>
      <c r="AG10" s="17">
        <f t="shared" si="11"/>
        <v>431</v>
      </c>
      <c r="AH10" s="22">
        <f t="shared" si="11"/>
        <v>883</v>
      </c>
      <c r="AI10" s="28">
        <f t="shared" si="12"/>
        <v>303</v>
      </c>
      <c r="AJ10" s="17">
        <f t="shared" si="13"/>
        <v>285</v>
      </c>
      <c r="AK10" s="22">
        <f>J10+M10+P10+V10</f>
        <v>588</v>
      </c>
      <c r="AM10" s="28">
        <v>52</v>
      </c>
      <c r="AN10" s="17">
        <v>48</v>
      </c>
      <c r="AO10" s="22">
        <f t="shared" si="14"/>
        <v>100</v>
      </c>
      <c r="AP10" s="28">
        <v>15</v>
      </c>
      <c r="AQ10" s="17">
        <v>16</v>
      </c>
      <c r="AR10" s="22">
        <f t="shared" si="15"/>
        <v>31</v>
      </c>
      <c r="AS10" s="28">
        <v>3</v>
      </c>
      <c r="AT10" s="17">
        <v>4</v>
      </c>
      <c r="AU10" s="22">
        <f t="shared" si="16"/>
        <v>7</v>
      </c>
    </row>
    <row r="11" spans="1:47" ht="15" customHeight="1">
      <c r="A11" s="30" t="s">
        <v>21</v>
      </c>
      <c r="B11" s="28">
        <v>171</v>
      </c>
      <c r="C11" s="17">
        <v>168</v>
      </c>
      <c r="D11" s="22">
        <f t="shared" si="0"/>
        <v>339</v>
      </c>
      <c r="E11" s="28">
        <v>23</v>
      </c>
      <c r="F11" s="17">
        <v>28</v>
      </c>
      <c r="G11" s="22">
        <f t="shared" si="1"/>
        <v>51</v>
      </c>
      <c r="H11" s="28">
        <v>117</v>
      </c>
      <c r="I11" s="17">
        <v>129</v>
      </c>
      <c r="J11" s="22">
        <f t="shared" si="2"/>
        <v>246</v>
      </c>
      <c r="K11" s="28">
        <v>32</v>
      </c>
      <c r="L11" s="17">
        <v>27</v>
      </c>
      <c r="M11" s="22">
        <f t="shared" si="3"/>
        <v>59</v>
      </c>
      <c r="N11" s="28">
        <v>22</v>
      </c>
      <c r="O11" s="17">
        <v>21</v>
      </c>
      <c r="P11" s="22">
        <f t="shared" si="4"/>
        <v>43</v>
      </c>
      <c r="Q11" s="28">
        <v>86</v>
      </c>
      <c r="R11" s="17">
        <v>86</v>
      </c>
      <c r="S11" s="22">
        <f t="shared" si="5"/>
        <v>172</v>
      </c>
      <c r="T11" s="28">
        <v>64</v>
      </c>
      <c r="U11" s="17">
        <v>61</v>
      </c>
      <c r="V11" s="22">
        <f t="shared" si="6"/>
        <v>125</v>
      </c>
      <c r="W11" s="28">
        <v>53</v>
      </c>
      <c r="X11" s="17">
        <v>55</v>
      </c>
      <c r="Y11" s="22">
        <f t="shared" si="7"/>
        <v>108</v>
      </c>
      <c r="Z11" s="28">
        <v>32</v>
      </c>
      <c r="AA11" s="17">
        <v>22</v>
      </c>
      <c r="AB11" s="22">
        <f t="shared" si="8"/>
        <v>54</v>
      </c>
      <c r="AC11" s="28">
        <f t="shared" si="9"/>
        <v>600</v>
      </c>
      <c r="AD11" s="17">
        <f t="shared" si="10"/>
        <v>597</v>
      </c>
      <c r="AE11" s="22">
        <f>D11+G11+J11+M11+P11+S11+V11+Y11+AB11</f>
        <v>1197</v>
      </c>
      <c r="AF11" s="28">
        <f t="shared" si="11"/>
        <v>365</v>
      </c>
      <c r="AG11" s="17">
        <f t="shared" si="11"/>
        <v>359</v>
      </c>
      <c r="AH11" s="22">
        <f t="shared" si="11"/>
        <v>724</v>
      </c>
      <c r="AI11" s="28">
        <f t="shared" si="12"/>
        <v>235</v>
      </c>
      <c r="AJ11" s="17">
        <f t="shared" si="13"/>
        <v>238</v>
      </c>
      <c r="AK11" s="22">
        <f>J11+M11+P11+V11</f>
        <v>473</v>
      </c>
      <c r="AM11" s="28">
        <v>30</v>
      </c>
      <c r="AN11" s="17">
        <v>45</v>
      </c>
      <c r="AO11" s="22">
        <f t="shared" si="14"/>
        <v>75</v>
      </c>
      <c r="AP11" s="28">
        <v>17</v>
      </c>
      <c r="AQ11" s="17">
        <v>19</v>
      </c>
      <c r="AR11" s="22">
        <f t="shared" si="15"/>
        <v>36</v>
      </c>
      <c r="AS11" s="28">
        <v>4</v>
      </c>
      <c r="AT11" s="17">
        <v>4</v>
      </c>
      <c r="AU11" s="22">
        <f t="shared" si="16"/>
        <v>8</v>
      </c>
    </row>
    <row r="12" spans="1:47" ht="15" customHeight="1">
      <c r="A12" s="30" t="s">
        <v>22</v>
      </c>
      <c r="B12" s="28">
        <v>135</v>
      </c>
      <c r="C12" s="17">
        <v>138</v>
      </c>
      <c r="D12" s="22">
        <f t="shared" si="0"/>
        <v>273</v>
      </c>
      <c r="E12" s="28">
        <v>25</v>
      </c>
      <c r="F12" s="17">
        <v>22</v>
      </c>
      <c r="G12" s="22">
        <f t="shared" si="1"/>
        <v>47</v>
      </c>
      <c r="H12" s="28">
        <v>136</v>
      </c>
      <c r="I12" s="17">
        <v>141</v>
      </c>
      <c r="J12" s="22">
        <f t="shared" si="2"/>
        <v>277</v>
      </c>
      <c r="K12" s="28">
        <v>37</v>
      </c>
      <c r="L12" s="17">
        <v>39</v>
      </c>
      <c r="M12" s="22">
        <f t="shared" si="3"/>
        <v>76</v>
      </c>
      <c r="N12" s="28">
        <v>29</v>
      </c>
      <c r="O12" s="17">
        <v>32</v>
      </c>
      <c r="P12" s="22">
        <f t="shared" si="4"/>
        <v>61</v>
      </c>
      <c r="Q12" s="28">
        <v>54</v>
      </c>
      <c r="R12" s="17">
        <v>81</v>
      </c>
      <c r="S12" s="22">
        <f t="shared" si="5"/>
        <v>135</v>
      </c>
      <c r="T12" s="28">
        <v>71</v>
      </c>
      <c r="U12" s="17">
        <v>62</v>
      </c>
      <c r="V12" s="22">
        <f t="shared" si="6"/>
        <v>133</v>
      </c>
      <c r="W12" s="28">
        <v>46</v>
      </c>
      <c r="X12" s="17">
        <v>64</v>
      </c>
      <c r="Y12" s="22">
        <f t="shared" si="7"/>
        <v>110</v>
      </c>
      <c r="Z12" s="28">
        <v>27</v>
      </c>
      <c r="AA12" s="17">
        <v>23</v>
      </c>
      <c r="AB12" s="22">
        <f t="shared" si="8"/>
        <v>50</v>
      </c>
      <c r="AC12" s="28">
        <f t="shared" si="9"/>
        <v>560</v>
      </c>
      <c r="AD12" s="17">
        <f t="shared" si="10"/>
        <v>602</v>
      </c>
      <c r="AE12" s="22">
        <f>D12+G12+J12+M12+P12+S12+V12+Y12+AB12</f>
        <v>1162</v>
      </c>
      <c r="AF12" s="28">
        <f t="shared" si="11"/>
        <v>287</v>
      </c>
      <c r="AG12" s="17">
        <f t="shared" si="11"/>
        <v>328</v>
      </c>
      <c r="AH12" s="22">
        <f t="shared" si="11"/>
        <v>615</v>
      </c>
      <c r="AI12" s="28">
        <f t="shared" si="12"/>
        <v>273</v>
      </c>
      <c r="AJ12" s="17">
        <f t="shared" si="13"/>
        <v>274</v>
      </c>
      <c r="AK12" s="22">
        <f>J12+M12+P12+V12</f>
        <v>547</v>
      </c>
      <c r="AM12" s="28">
        <v>44</v>
      </c>
      <c r="AN12" s="17">
        <v>39</v>
      </c>
      <c r="AO12" s="22">
        <f t="shared" si="14"/>
        <v>83</v>
      </c>
      <c r="AP12" s="28">
        <v>11</v>
      </c>
      <c r="AQ12" s="17">
        <v>14</v>
      </c>
      <c r="AR12" s="22">
        <f t="shared" si="15"/>
        <v>25</v>
      </c>
      <c r="AS12" s="28">
        <v>4</v>
      </c>
      <c r="AT12" s="17">
        <v>1</v>
      </c>
      <c r="AU12" s="22">
        <f t="shared" si="16"/>
        <v>5</v>
      </c>
    </row>
    <row r="13" spans="1:47" ht="15" customHeight="1">
      <c r="A13" s="30" t="s">
        <v>23</v>
      </c>
      <c r="B13" s="28">
        <v>171</v>
      </c>
      <c r="C13" s="17">
        <v>153</v>
      </c>
      <c r="D13" s="22">
        <f t="shared" si="0"/>
        <v>324</v>
      </c>
      <c r="E13" s="28">
        <v>24</v>
      </c>
      <c r="F13" s="17">
        <v>23</v>
      </c>
      <c r="G13" s="22">
        <f t="shared" si="1"/>
        <v>47</v>
      </c>
      <c r="H13" s="28">
        <v>142</v>
      </c>
      <c r="I13" s="17">
        <v>145</v>
      </c>
      <c r="J13" s="22">
        <f t="shared" si="2"/>
        <v>287</v>
      </c>
      <c r="K13" s="28">
        <v>32</v>
      </c>
      <c r="L13" s="17">
        <v>24</v>
      </c>
      <c r="M13" s="22">
        <f t="shared" si="3"/>
        <v>56</v>
      </c>
      <c r="N13" s="28">
        <v>38</v>
      </c>
      <c r="O13" s="17">
        <v>29</v>
      </c>
      <c r="P13" s="22">
        <f t="shared" si="4"/>
        <v>67</v>
      </c>
      <c r="Q13" s="28">
        <v>60</v>
      </c>
      <c r="R13" s="17">
        <v>70</v>
      </c>
      <c r="S13" s="22">
        <f t="shared" si="5"/>
        <v>130</v>
      </c>
      <c r="T13" s="28">
        <v>61</v>
      </c>
      <c r="U13" s="17">
        <v>63</v>
      </c>
      <c r="V13" s="22">
        <f t="shared" si="6"/>
        <v>124</v>
      </c>
      <c r="W13" s="28">
        <v>64</v>
      </c>
      <c r="X13" s="17">
        <v>61</v>
      </c>
      <c r="Y13" s="22">
        <f t="shared" si="7"/>
        <v>125</v>
      </c>
      <c r="Z13" s="28">
        <v>29</v>
      </c>
      <c r="AA13" s="17">
        <v>27</v>
      </c>
      <c r="AB13" s="22">
        <f t="shared" si="8"/>
        <v>56</v>
      </c>
      <c r="AC13" s="28">
        <f t="shared" si="9"/>
        <v>621</v>
      </c>
      <c r="AD13" s="17">
        <f t="shared" si="10"/>
        <v>595</v>
      </c>
      <c r="AE13" s="22">
        <f>D13+G13+J13+M13+P13+S13+V13+Y13+AB13</f>
        <v>1216</v>
      </c>
      <c r="AF13" s="28">
        <f t="shared" si="11"/>
        <v>348</v>
      </c>
      <c r="AG13" s="17">
        <f t="shared" si="11"/>
        <v>334</v>
      </c>
      <c r="AH13" s="22">
        <f t="shared" si="11"/>
        <v>682</v>
      </c>
      <c r="AI13" s="28">
        <f t="shared" si="12"/>
        <v>273</v>
      </c>
      <c r="AJ13" s="17">
        <f t="shared" si="13"/>
        <v>261</v>
      </c>
      <c r="AK13" s="22">
        <f>J13+M13+P13+V13</f>
        <v>534</v>
      </c>
      <c r="AM13" s="28">
        <v>40</v>
      </c>
      <c r="AN13" s="17">
        <v>39</v>
      </c>
      <c r="AO13" s="22">
        <f t="shared" si="14"/>
        <v>79</v>
      </c>
      <c r="AP13" s="28">
        <v>13</v>
      </c>
      <c r="AQ13" s="17">
        <v>12</v>
      </c>
      <c r="AR13" s="22">
        <f t="shared" si="15"/>
        <v>25</v>
      </c>
      <c r="AS13" s="28">
        <v>2</v>
      </c>
      <c r="AT13" s="17">
        <v>3</v>
      </c>
      <c r="AU13" s="22">
        <f t="shared" si="16"/>
        <v>5</v>
      </c>
    </row>
    <row r="14" spans="1:47" ht="15" customHeight="1">
      <c r="A14" s="30" t="s">
        <v>24</v>
      </c>
      <c r="B14" s="28">
        <v>159</v>
      </c>
      <c r="C14" s="17">
        <v>149</v>
      </c>
      <c r="D14" s="22">
        <f t="shared" si="0"/>
        <v>308</v>
      </c>
      <c r="E14" s="28">
        <v>17</v>
      </c>
      <c r="F14" s="17">
        <v>26</v>
      </c>
      <c r="G14" s="22">
        <f t="shared" si="1"/>
        <v>43</v>
      </c>
      <c r="H14" s="28">
        <v>124</v>
      </c>
      <c r="I14" s="17">
        <v>124</v>
      </c>
      <c r="J14" s="22">
        <f t="shared" si="2"/>
        <v>248</v>
      </c>
      <c r="K14" s="28">
        <v>25</v>
      </c>
      <c r="L14" s="17">
        <v>25</v>
      </c>
      <c r="M14" s="22">
        <f t="shared" si="3"/>
        <v>50</v>
      </c>
      <c r="N14" s="28">
        <v>31</v>
      </c>
      <c r="O14" s="17">
        <v>33</v>
      </c>
      <c r="P14" s="22">
        <f t="shared" si="4"/>
        <v>64</v>
      </c>
      <c r="Q14" s="28">
        <v>81</v>
      </c>
      <c r="R14" s="17">
        <v>78</v>
      </c>
      <c r="S14" s="22">
        <f t="shared" si="5"/>
        <v>159</v>
      </c>
      <c r="T14" s="28">
        <v>64</v>
      </c>
      <c r="U14" s="17">
        <v>47</v>
      </c>
      <c r="V14" s="22">
        <f t="shared" si="6"/>
        <v>111</v>
      </c>
      <c r="W14" s="28">
        <v>50</v>
      </c>
      <c r="X14" s="17">
        <v>53</v>
      </c>
      <c r="Y14" s="22">
        <f t="shared" si="7"/>
        <v>103</v>
      </c>
      <c r="Z14" s="28">
        <v>28</v>
      </c>
      <c r="AA14" s="17">
        <v>36</v>
      </c>
      <c r="AB14" s="22">
        <f t="shared" si="8"/>
        <v>64</v>
      </c>
      <c r="AC14" s="28">
        <f t="shared" si="9"/>
        <v>579</v>
      </c>
      <c r="AD14" s="17">
        <f t="shared" si="10"/>
        <v>571</v>
      </c>
      <c r="AE14" s="22">
        <f>D14+G14+J14+M14+P14+S14+V14+Y14+AB14</f>
        <v>1150</v>
      </c>
      <c r="AF14" s="28">
        <f t="shared" si="11"/>
        <v>335</v>
      </c>
      <c r="AG14" s="17">
        <f t="shared" si="11"/>
        <v>342</v>
      </c>
      <c r="AH14" s="22">
        <f t="shared" si="11"/>
        <v>677</v>
      </c>
      <c r="AI14" s="28">
        <f t="shared" si="12"/>
        <v>244</v>
      </c>
      <c r="AJ14" s="17">
        <f t="shared" si="13"/>
        <v>229</v>
      </c>
      <c r="AK14" s="22">
        <f>J14+M14+P14+V14</f>
        <v>473</v>
      </c>
      <c r="AM14" s="28">
        <v>39</v>
      </c>
      <c r="AN14" s="17">
        <v>43</v>
      </c>
      <c r="AO14" s="22">
        <f t="shared" si="14"/>
        <v>82</v>
      </c>
      <c r="AP14" s="28">
        <v>6</v>
      </c>
      <c r="AQ14" s="17">
        <v>10</v>
      </c>
      <c r="AR14" s="22">
        <f t="shared" si="15"/>
        <v>16</v>
      </c>
      <c r="AS14" s="28">
        <v>2</v>
      </c>
      <c r="AT14" s="17">
        <v>4</v>
      </c>
      <c r="AU14" s="22">
        <f t="shared" si="16"/>
        <v>6</v>
      </c>
    </row>
    <row r="15" spans="1:47" ht="15" customHeight="1">
      <c r="A15" s="30" t="s">
        <v>25</v>
      </c>
      <c r="B15" s="28">
        <v>111</v>
      </c>
      <c r="C15" s="17">
        <v>124</v>
      </c>
      <c r="D15" s="22">
        <f t="shared" si="0"/>
        <v>235</v>
      </c>
      <c r="E15" s="28">
        <v>25</v>
      </c>
      <c r="F15" s="17">
        <v>29</v>
      </c>
      <c r="G15" s="22">
        <f t="shared" si="1"/>
        <v>54</v>
      </c>
      <c r="H15" s="28">
        <v>103</v>
      </c>
      <c r="I15" s="17">
        <v>103</v>
      </c>
      <c r="J15" s="22">
        <f t="shared" si="2"/>
        <v>206</v>
      </c>
      <c r="K15" s="28">
        <v>24</v>
      </c>
      <c r="L15" s="17">
        <v>26</v>
      </c>
      <c r="M15" s="22">
        <f t="shared" si="3"/>
        <v>50</v>
      </c>
      <c r="N15" s="28">
        <v>20</v>
      </c>
      <c r="O15" s="17">
        <v>20</v>
      </c>
      <c r="P15" s="22">
        <f t="shared" si="4"/>
        <v>40</v>
      </c>
      <c r="Q15" s="28">
        <v>73</v>
      </c>
      <c r="R15" s="17">
        <v>62</v>
      </c>
      <c r="S15" s="22">
        <f t="shared" si="5"/>
        <v>135</v>
      </c>
      <c r="T15" s="28">
        <v>48</v>
      </c>
      <c r="U15" s="17">
        <v>54</v>
      </c>
      <c r="V15" s="22">
        <f t="shared" si="6"/>
        <v>102</v>
      </c>
      <c r="W15" s="28">
        <v>53</v>
      </c>
      <c r="X15" s="17">
        <v>37</v>
      </c>
      <c r="Y15" s="22">
        <f t="shared" si="7"/>
        <v>90</v>
      </c>
      <c r="Z15" s="28">
        <v>27</v>
      </c>
      <c r="AA15" s="17">
        <v>33</v>
      </c>
      <c r="AB15" s="22">
        <f t="shared" si="8"/>
        <v>60</v>
      </c>
      <c r="AC15" s="28">
        <f t="shared" si="9"/>
        <v>484</v>
      </c>
      <c r="AD15" s="17">
        <f t="shared" si="10"/>
        <v>488</v>
      </c>
      <c r="AE15" s="22">
        <f>D15+G15+J15+M15+P15+S15+V15+Y15+AB15</f>
        <v>972</v>
      </c>
      <c r="AF15" s="28">
        <f t="shared" si="11"/>
        <v>289</v>
      </c>
      <c r="AG15" s="17">
        <f t="shared" si="11"/>
        <v>285</v>
      </c>
      <c r="AH15" s="22">
        <f t="shared" si="11"/>
        <v>574</v>
      </c>
      <c r="AI15" s="28">
        <f t="shared" si="12"/>
        <v>195</v>
      </c>
      <c r="AJ15" s="17">
        <f t="shared" si="13"/>
        <v>203</v>
      </c>
      <c r="AK15" s="22">
        <f>J15+M15+P15+V15</f>
        <v>398</v>
      </c>
      <c r="AM15" s="28">
        <v>28</v>
      </c>
      <c r="AN15" s="17">
        <v>36</v>
      </c>
      <c r="AO15" s="22">
        <f t="shared" si="14"/>
        <v>64</v>
      </c>
      <c r="AP15" s="28">
        <v>2</v>
      </c>
      <c r="AQ15" s="17">
        <v>12</v>
      </c>
      <c r="AR15" s="22">
        <f t="shared" si="15"/>
        <v>14</v>
      </c>
      <c r="AS15" s="28">
        <v>4</v>
      </c>
      <c r="AT15" s="17">
        <v>3</v>
      </c>
      <c r="AU15" s="22">
        <f t="shared" si="16"/>
        <v>7</v>
      </c>
    </row>
    <row r="16" spans="1:47" ht="15" customHeight="1">
      <c r="A16" s="30" t="s">
        <v>26</v>
      </c>
      <c r="B16" s="28">
        <v>89</v>
      </c>
      <c r="C16" s="17">
        <v>92</v>
      </c>
      <c r="D16" s="22">
        <f t="shared" si="0"/>
        <v>181</v>
      </c>
      <c r="E16" s="28">
        <v>14</v>
      </c>
      <c r="F16" s="17">
        <v>12</v>
      </c>
      <c r="G16" s="22">
        <f t="shared" si="1"/>
        <v>26</v>
      </c>
      <c r="H16" s="28">
        <v>77</v>
      </c>
      <c r="I16" s="17">
        <v>68</v>
      </c>
      <c r="J16" s="22">
        <f t="shared" si="2"/>
        <v>145</v>
      </c>
      <c r="K16" s="28">
        <v>16</v>
      </c>
      <c r="L16" s="17">
        <v>18</v>
      </c>
      <c r="M16" s="22">
        <f t="shared" si="3"/>
        <v>34</v>
      </c>
      <c r="N16" s="28">
        <v>12</v>
      </c>
      <c r="O16" s="17">
        <v>11</v>
      </c>
      <c r="P16" s="22">
        <f t="shared" si="4"/>
        <v>23</v>
      </c>
      <c r="Q16" s="28">
        <v>54</v>
      </c>
      <c r="R16" s="17">
        <v>59</v>
      </c>
      <c r="S16" s="22">
        <f t="shared" si="5"/>
        <v>113</v>
      </c>
      <c r="T16" s="28">
        <v>52</v>
      </c>
      <c r="U16" s="17">
        <v>42</v>
      </c>
      <c r="V16" s="22">
        <f t="shared" si="6"/>
        <v>94</v>
      </c>
      <c r="W16" s="28">
        <v>33</v>
      </c>
      <c r="X16" s="17">
        <v>29</v>
      </c>
      <c r="Y16" s="22">
        <f t="shared" si="7"/>
        <v>62</v>
      </c>
      <c r="Z16" s="28">
        <v>24</v>
      </c>
      <c r="AA16" s="17">
        <v>23</v>
      </c>
      <c r="AB16" s="22">
        <f t="shared" si="8"/>
        <v>47</v>
      </c>
      <c r="AC16" s="28">
        <f t="shared" si="9"/>
        <v>371</v>
      </c>
      <c r="AD16" s="17">
        <f t="shared" si="10"/>
        <v>354</v>
      </c>
      <c r="AE16" s="22">
        <f>D16+G16+J16+M16+P16+S16+V16+Y16+AB16</f>
        <v>725</v>
      </c>
      <c r="AF16" s="28">
        <f t="shared" si="11"/>
        <v>214</v>
      </c>
      <c r="AG16" s="17">
        <f t="shared" si="11"/>
        <v>215</v>
      </c>
      <c r="AH16" s="22">
        <f t="shared" si="11"/>
        <v>429</v>
      </c>
      <c r="AI16" s="28">
        <f t="shared" si="12"/>
        <v>157</v>
      </c>
      <c r="AJ16" s="17">
        <f t="shared" si="13"/>
        <v>139</v>
      </c>
      <c r="AK16" s="22">
        <f>J16+M16+P16+V16</f>
        <v>296</v>
      </c>
      <c r="AM16" s="28">
        <v>16</v>
      </c>
      <c r="AN16" s="17">
        <v>19</v>
      </c>
      <c r="AO16" s="22">
        <f t="shared" si="14"/>
        <v>35</v>
      </c>
      <c r="AP16" s="28">
        <v>6</v>
      </c>
      <c r="AQ16" s="17">
        <v>3</v>
      </c>
      <c r="AR16" s="22">
        <f t="shared" si="15"/>
        <v>9</v>
      </c>
      <c r="AS16" s="28">
        <v>3</v>
      </c>
      <c r="AT16" s="17">
        <v>4</v>
      </c>
      <c r="AU16" s="22">
        <f t="shared" si="16"/>
        <v>7</v>
      </c>
    </row>
    <row r="17" spans="1:47" ht="15" customHeight="1">
      <c r="A17" s="30" t="s">
        <v>27</v>
      </c>
      <c r="B17" s="28">
        <v>66</v>
      </c>
      <c r="C17" s="17">
        <v>83</v>
      </c>
      <c r="D17" s="22">
        <f t="shared" si="0"/>
        <v>149</v>
      </c>
      <c r="E17" s="28">
        <v>11</v>
      </c>
      <c r="F17" s="17">
        <v>13</v>
      </c>
      <c r="G17" s="22">
        <f t="shared" si="1"/>
        <v>24</v>
      </c>
      <c r="H17" s="28">
        <v>57</v>
      </c>
      <c r="I17" s="17">
        <v>66</v>
      </c>
      <c r="J17" s="22">
        <f t="shared" si="2"/>
        <v>123</v>
      </c>
      <c r="K17" s="28">
        <v>21</v>
      </c>
      <c r="L17" s="17">
        <v>16</v>
      </c>
      <c r="M17" s="22">
        <f t="shared" si="3"/>
        <v>37</v>
      </c>
      <c r="N17" s="28">
        <v>12</v>
      </c>
      <c r="O17" s="17">
        <v>17</v>
      </c>
      <c r="P17" s="22">
        <f t="shared" si="4"/>
        <v>29</v>
      </c>
      <c r="Q17" s="28">
        <v>38</v>
      </c>
      <c r="R17" s="17">
        <v>31</v>
      </c>
      <c r="S17" s="22">
        <f t="shared" si="5"/>
        <v>69</v>
      </c>
      <c r="T17" s="28">
        <v>30</v>
      </c>
      <c r="U17" s="17">
        <v>28</v>
      </c>
      <c r="V17" s="22">
        <f t="shared" si="6"/>
        <v>58</v>
      </c>
      <c r="W17" s="28">
        <v>22</v>
      </c>
      <c r="X17" s="17">
        <v>22</v>
      </c>
      <c r="Y17" s="22">
        <f t="shared" si="7"/>
        <v>44</v>
      </c>
      <c r="Z17" s="28">
        <v>11</v>
      </c>
      <c r="AA17" s="17">
        <v>15</v>
      </c>
      <c r="AB17" s="22">
        <f t="shared" si="8"/>
        <v>26</v>
      </c>
      <c r="AC17" s="28">
        <f t="shared" si="9"/>
        <v>268</v>
      </c>
      <c r="AD17" s="17">
        <f t="shared" si="10"/>
        <v>291</v>
      </c>
      <c r="AE17" s="22">
        <f>D17+G17+J17+M17+P17+S17+V17+Y17+AB17</f>
        <v>559</v>
      </c>
      <c r="AF17" s="28">
        <f t="shared" si="11"/>
        <v>148</v>
      </c>
      <c r="AG17" s="17">
        <f t="shared" si="11"/>
        <v>164</v>
      </c>
      <c r="AH17" s="22">
        <f t="shared" si="11"/>
        <v>312</v>
      </c>
      <c r="AI17" s="28">
        <f t="shared" si="12"/>
        <v>120</v>
      </c>
      <c r="AJ17" s="17">
        <f t="shared" si="13"/>
        <v>127</v>
      </c>
      <c r="AK17" s="22">
        <f>J17+M17+P17+V17</f>
        <v>247</v>
      </c>
      <c r="AM17" s="28">
        <v>15</v>
      </c>
      <c r="AN17" s="17">
        <v>21</v>
      </c>
      <c r="AO17" s="22">
        <f t="shared" si="14"/>
        <v>36</v>
      </c>
      <c r="AP17" s="28">
        <v>1</v>
      </c>
      <c r="AQ17" s="17">
        <v>3</v>
      </c>
      <c r="AR17" s="22">
        <f t="shared" si="15"/>
        <v>4</v>
      </c>
      <c r="AS17" s="28">
        <v>2</v>
      </c>
      <c r="AT17" s="17">
        <v>3</v>
      </c>
      <c r="AU17" s="22">
        <f t="shared" si="16"/>
        <v>5</v>
      </c>
    </row>
    <row r="18" spans="1:47" ht="15" customHeight="1">
      <c r="A18" s="30" t="s">
        <v>28</v>
      </c>
      <c r="B18" s="28">
        <v>53</v>
      </c>
      <c r="C18" s="17">
        <v>60</v>
      </c>
      <c r="D18" s="22">
        <f t="shared" si="0"/>
        <v>113</v>
      </c>
      <c r="E18" s="28">
        <v>10</v>
      </c>
      <c r="F18" s="17">
        <v>9</v>
      </c>
      <c r="G18" s="22">
        <f t="shared" si="1"/>
        <v>19</v>
      </c>
      <c r="H18" s="28">
        <v>41</v>
      </c>
      <c r="I18" s="17">
        <v>41</v>
      </c>
      <c r="J18" s="22">
        <f t="shared" si="2"/>
        <v>82</v>
      </c>
      <c r="K18" s="28">
        <v>12</v>
      </c>
      <c r="L18" s="17">
        <v>4</v>
      </c>
      <c r="M18" s="22">
        <f t="shared" si="3"/>
        <v>16</v>
      </c>
      <c r="N18" s="28">
        <v>6</v>
      </c>
      <c r="O18" s="17">
        <v>10</v>
      </c>
      <c r="P18" s="22">
        <f t="shared" si="4"/>
        <v>16</v>
      </c>
      <c r="Q18" s="28">
        <v>32</v>
      </c>
      <c r="R18" s="17">
        <v>26</v>
      </c>
      <c r="S18" s="22">
        <f t="shared" si="5"/>
        <v>58</v>
      </c>
      <c r="T18" s="28">
        <v>20</v>
      </c>
      <c r="U18" s="17">
        <v>18</v>
      </c>
      <c r="V18" s="22">
        <f t="shared" si="6"/>
        <v>38</v>
      </c>
      <c r="W18" s="28">
        <v>17</v>
      </c>
      <c r="X18" s="17">
        <v>32</v>
      </c>
      <c r="Y18" s="22">
        <f t="shared" si="7"/>
        <v>49</v>
      </c>
      <c r="Z18" s="28">
        <v>9</v>
      </c>
      <c r="AA18" s="17">
        <v>11</v>
      </c>
      <c r="AB18" s="22">
        <f t="shared" si="8"/>
        <v>20</v>
      </c>
      <c r="AC18" s="28">
        <f t="shared" si="9"/>
        <v>200</v>
      </c>
      <c r="AD18" s="17">
        <f t="shared" si="10"/>
        <v>211</v>
      </c>
      <c r="AE18" s="22">
        <f>D18+G18+J18+M18+P18+S18+V18+Y18+AB18</f>
        <v>411</v>
      </c>
      <c r="AF18" s="28">
        <f t="shared" si="11"/>
        <v>121</v>
      </c>
      <c r="AG18" s="17">
        <f t="shared" si="11"/>
        <v>138</v>
      </c>
      <c r="AH18" s="22">
        <f t="shared" si="11"/>
        <v>259</v>
      </c>
      <c r="AI18" s="28">
        <f t="shared" si="12"/>
        <v>79</v>
      </c>
      <c r="AJ18" s="17">
        <f t="shared" si="13"/>
        <v>73</v>
      </c>
      <c r="AK18" s="22">
        <f>J18+M18+P18+V18</f>
        <v>152</v>
      </c>
      <c r="AM18" s="28">
        <v>14</v>
      </c>
      <c r="AN18" s="17">
        <v>19</v>
      </c>
      <c r="AO18" s="22">
        <f t="shared" si="14"/>
        <v>33</v>
      </c>
      <c r="AP18" s="28">
        <v>3</v>
      </c>
      <c r="AQ18" s="17">
        <v>2</v>
      </c>
      <c r="AR18" s="22">
        <f t="shared" si="15"/>
        <v>5</v>
      </c>
      <c r="AS18" s="28">
        <v>0</v>
      </c>
      <c r="AT18" s="17">
        <v>1</v>
      </c>
      <c r="AU18" s="22">
        <f t="shared" si="16"/>
        <v>1</v>
      </c>
    </row>
    <row r="19" spans="1:47" ht="15" customHeight="1">
      <c r="A19" s="30" t="s">
        <v>29</v>
      </c>
      <c r="B19" s="28">
        <v>49</v>
      </c>
      <c r="C19" s="17">
        <v>54</v>
      </c>
      <c r="D19" s="22">
        <f t="shared" si="0"/>
        <v>103</v>
      </c>
      <c r="E19" s="28">
        <v>4</v>
      </c>
      <c r="F19" s="17">
        <v>7</v>
      </c>
      <c r="G19" s="22">
        <f t="shared" si="1"/>
        <v>11</v>
      </c>
      <c r="H19" s="28">
        <v>35</v>
      </c>
      <c r="I19" s="17">
        <v>48</v>
      </c>
      <c r="J19" s="22">
        <f t="shared" si="2"/>
        <v>83</v>
      </c>
      <c r="K19" s="28">
        <v>7</v>
      </c>
      <c r="L19" s="17">
        <v>6</v>
      </c>
      <c r="M19" s="22">
        <f t="shared" si="3"/>
        <v>13</v>
      </c>
      <c r="N19" s="28">
        <v>5</v>
      </c>
      <c r="O19" s="17">
        <v>7</v>
      </c>
      <c r="P19" s="22">
        <f t="shared" si="4"/>
        <v>12</v>
      </c>
      <c r="Q19" s="28">
        <v>22</v>
      </c>
      <c r="R19" s="17">
        <v>26</v>
      </c>
      <c r="S19" s="22">
        <f t="shared" si="5"/>
        <v>48</v>
      </c>
      <c r="T19" s="28">
        <v>12</v>
      </c>
      <c r="U19" s="17">
        <v>16</v>
      </c>
      <c r="V19" s="22">
        <f t="shared" si="6"/>
        <v>28</v>
      </c>
      <c r="W19" s="28">
        <v>16</v>
      </c>
      <c r="X19" s="17">
        <v>17</v>
      </c>
      <c r="Y19" s="22">
        <f t="shared" si="7"/>
        <v>33</v>
      </c>
      <c r="Z19" s="28">
        <v>6</v>
      </c>
      <c r="AA19" s="17">
        <v>8</v>
      </c>
      <c r="AB19" s="22">
        <f t="shared" si="8"/>
        <v>14</v>
      </c>
      <c r="AC19" s="28">
        <f t="shared" si="9"/>
        <v>156</v>
      </c>
      <c r="AD19" s="17">
        <f t="shared" si="10"/>
        <v>189</v>
      </c>
      <c r="AE19" s="22">
        <f>D19+G19+J19+M19+P19+S19+V19+Y19+AB19</f>
        <v>345</v>
      </c>
      <c r="AF19" s="28">
        <f t="shared" si="11"/>
        <v>97</v>
      </c>
      <c r="AG19" s="17">
        <f t="shared" si="11"/>
        <v>112</v>
      </c>
      <c r="AH19" s="22">
        <f t="shared" si="11"/>
        <v>209</v>
      </c>
      <c r="AI19" s="28">
        <f t="shared" si="12"/>
        <v>59</v>
      </c>
      <c r="AJ19" s="17">
        <f t="shared" si="13"/>
        <v>77</v>
      </c>
      <c r="AK19" s="22">
        <f>J19+M19+P19+V19</f>
        <v>136</v>
      </c>
      <c r="AM19" s="28">
        <v>12</v>
      </c>
      <c r="AN19" s="17">
        <v>12</v>
      </c>
      <c r="AO19" s="22">
        <f t="shared" si="14"/>
        <v>24</v>
      </c>
      <c r="AP19" s="28">
        <v>0</v>
      </c>
      <c r="AQ19" s="17">
        <v>4</v>
      </c>
      <c r="AR19" s="22">
        <f t="shared" si="15"/>
        <v>4</v>
      </c>
      <c r="AS19" s="28">
        <v>0</v>
      </c>
      <c r="AT19" s="17">
        <v>0</v>
      </c>
      <c r="AU19" s="22">
        <f t="shared" si="16"/>
        <v>0</v>
      </c>
    </row>
    <row r="20" spans="1:47" ht="15" customHeight="1">
      <c r="A20" s="30" t="s">
        <v>30</v>
      </c>
      <c r="B20" s="28">
        <v>27</v>
      </c>
      <c r="C20" s="17">
        <v>40</v>
      </c>
      <c r="D20" s="22">
        <f t="shared" si="0"/>
        <v>67</v>
      </c>
      <c r="E20" s="28">
        <v>6</v>
      </c>
      <c r="F20" s="17">
        <v>4</v>
      </c>
      <c r="G20" s="22">
        <f t="shared" si="1"/>
        <v>10</v>
      </c>
      <c r="H20" s="28">
        <v>17</v>
      </c>
      <c r="I20" s="17">
        <v>22</v>
      </c>
      <c r="J20" s="22">
        <f t="shared" si="2"/>
        <v>39</v>
      </c>
      <c r="K20" s="28">
        <v>2</v>
      </c>
      <c r="L20" s="17">
        <v>5</v>
      </c>
      <c r="M20" s="22">
        <f t="shared" si="3"/>
        <v>7</v>
      </c>
      <c r="N20" s="28">
        <v>2</v>
      </c>
      <c r="O20" s="17">
        <v>1</v>
      </c>
      <c r="P20" s="22">
        <f t="shared" si="4"/>
        <v>3</v>
      </c>
      <c r="Q20" s="28">
        <v>12</v>
      </c>
      <c r="R20" s="17">
        <v>12</v>
      </c>
      <c r="S20" s="22">
        <f t="shared" si="5"/>
        <v>24</v>
      </c>
      <c r="T20" s="28">
        <v>8</v>
      </c>
      <c r="U20" s="17">
        <v>13</v>
      </c>
      <c r="V20" s="22">
        <f t="shared" si="6"/>
        <v>21</v>
      </c>
      <c r="W20" s="28">
        <v>9</v>
      </c>
      <c r="X20" s="17">
        <v>14</v>
      </c>
      <c r="Y20" s="22">
        <f t="shared" si="7"/>
        <v>23</v>
      </c>
      <c r="Z20" s="28">
        <v>5</v>
      </c>
      <c r="AA20" s="17">
        <v>9</v>
      </c>
      <c r="AB20" s="22">
        <f t="shared" si="8"/>
        <v>14</v>
      </c>
      <c r="AC20" s="28">
        <f t="shared" si="9"/>
        <v>88</v>
      </c>
      <c r="AD20" s="17">
        <f t="shared" si="10"/>
        <v>120</v>
      </c>
      <c r="AE20" s="22">
        <f>D20+G20+J20+M20+P20+S20+V20+Y20+AB20</f>
        <v>208</v>
      </c>
      <c r="AF20" s="28">
        <f t="shared" si="11"/>
        <v>59</v>
      </c>
      <c r="AG20" s="17">
        <f t="shared" si="11"/>
        <v>79</v>
      </c>
      <c r="AH20" s="22">
        <f t="shared" si="11"/>
        <v>138</v>
      </c>
      <c r="AI20" s="28">
        <f t="shared" si="12"/>
        <v>29</v>
      </c>
      <c r="AJ20" s="17">
        <f t="shared" si="13"/>
        <v>41</v>
      </c>
      <c r="AK20" s="22">
        <f>J20+M20+P20+V20</f>
        <v>70</v>
      </c>
      <c r="AM20" s="28">
        <v>5</v>
      </c>
      <c r="AN20" s="17">
        <v>8</v>
      </c>
      <c r="AO20" s="22">
        <f t="shared" si="14"/>
        <v>13</v>
      </c>
      <c r="AP20" s="28">
        <v>2</v>
      </c>
      <c r="AQ20" s="17">
        <v>1</v>
      </c>
      <c r="AR20" s="22">
        <f t="shared" si="15"/>
        <v>3</v>
      </c>
      <c r="AS20" s="28">
        <v>0</v>
      </c>
      <c r="AT20" s="17">
        <v>0</v>
      </c>
      <c r="AU20" s="22">
        <f t="shared" si="16"/>
        <v>0</v>
      </c>
    </row>
    <row r="21" spans="1:47" ht="15" customHeight="1" thickBot="1">
      <c r="A21" s="31" t="s">
        <v>31</v>
      </c>
      <c r="B21" s="29">
        <v>48</v>
      </c>
      <c r="C21" s="18">
        <v>46</v>
      </c>
      <c r="D21" s="24">
        <f t="shared" si="0"/>
        <v>94</v>
      </c>
      <c r="E21" s="29">
        <v>18</v>
      </c>
      <c r="F21" s="18">
        <v>17</v>
      </c>
      <c r="G21" s="24">
        <f t="shared" si="1"/>
        <v>35</v>
      </c>
      <c r="H21" s="29">
        <v>40</v>
      </c>
      <c r="I21" s="18">
        <v>43</v>
      </c>
      <c r="J21" s="24">
        <f t="shared" si="2"/>
        <v>83</v>
      </c>
      <c r="K21" s="29">
        <v>4</v>
      </c>
      <c r="L21" s="18">
        <v>8</v>
      </c>
      <c r="M21" s="24">
        <f t="shared" si="3"/>
        <v>12</v>
      </c>
      <c r="N21" s="29">
        <v>5</v>
      </c>
      <c r="O21" s="18">
        <v>7</v>
      </c>
      <c r="P21" s="24">
        <f t="shared" si="4"/>
        <v>12</v>
      </c>
      <c r="Q21" s="29">
        <v>18</v>
      </c>
      <c r="R21" s="18">
        <v>23</v>
      </c>
      <c r="S21" s="24">
        <f t="shared" si="5"/>
        <v>41</v>
      </c>
      <c r="T21" s="29">
        <v>16</v>
      </c>
      <c r="U21" s="18">
        <v>30</v>
      </c>
      <c r="V21" s="24">
        <f t="shared" si="6"/>
        <v>46</v>
      </c>
      <c r="W21" s="29">
        <v>15</v>
      </c>
      <c r="X21" s="18">
        <v>15</v>
      </c>
      <c r="Y21" s="24">
        <f t="shared" si="7"/>
        <v>30</v>
      </c>
      <c r="Z21" s="29">
        <v>10</v>
      </c>
      <c r="AA21" s="18">
        <v>17</v>
      </c>
      <c r="AB21" s="24">
        <f t="shared" si="8"/>
        <v>27</v>
      </c>
      <c r="AC21" s="29">
        <f t="shared" si="9"/>
        <v>174</v>
      </c>
      <c r="AD21" s="18">
        <f t="shared" si="10"/>
        <v>206</v>
      </c>
      <c r="AE21" s="24">
        <f>D21+G21+J21+M21+P21+S21+V21+Y21+AB21</f>
        <v>380</v>
      </c>
      <c r="AF21" s="29">
        <f t="shared" si="11"/>
        <v>109</v>
      </c>
      <c r="AG21" s="18">
        <f t="shared" si="11"/>
        <v>118</v>
      </c>
      <c r="AH21" s="24">
        <f t="shared" si="11"/>
        <v>227</v>
      </c>
      <c r="AI21" s="29">
        <f t="shared" si="12"/>
        <v>65</v>
      </c>
      <c r="AJ21" s="18">
        <f t="shared" si="13"/>
        <v>88</v>
      </c>
      <c r="AK21" s="24">
        <f>J21+M21+P21+V21</f>
        <v>153</v>
      </c>
      <c r="AM21" s="29">
        <v>15</v>
      </c>
      <c r="AN21" s="18">
        <v>19</v>
      </c>
      <c r="AO21" s="24">
        <f t="shared" si="14"/>
        <v>34</v>
      </c>
      <c r="AP21" s="29">
        <v>0</v>
      </c>
      <c r="AQ21" s="18">
        <v>0</v>
      </c>
      <c r="AR21" s="24">
        <f t="shared" si="15"/>
        <v>0</v>
      </c>
      <c r="AS21" s="29">
        <v>0</v>
      </c>
      <c r="AT21" s="18">
        <v>3</v>
      </c>
      <c r="AU21" s="24">
        <f t="shared" si="16"/>
        <v>3</v>
      </c>
    </row>
    <row r="22" spans="1:47" ht="15" customHeight="1" thickBot="1" thickTop="1">
      <c r="A22" s="32" t="s">
        <v>0</v>
      </c>
      <c r="B22" s="25">
        <f aca="true" t="shared" si="17" ref="B22:AB22">SUM(B6:B21)</f>
        <v>2165</v>
      </c>
      <c r="C22" s="26">
        <f t="shared" si="17"/>
        <v>2117</v>
      </c>
      <c r="D22" s="27">
        <f t="shared" si="17"/>
        <v>4282</v>
      </c>
      <c r="E22" s="25">
        <f t="shared" si="17"/>
        <v>353</v>
      </c>
      <c r="F22" s="26">
        <f t="shared" si="17"/>
        <v>345</v>
      </c>
      <c r="G22" s="27">
        <f t="shared" si="17"/>
        <v>698</v>
      </c>
      <c r="H22" s="25">
        <f t="shared" si="17"/>
        <v>1783</v>
      </c>
      <c r="I22" s="26">
        <f t="shared" si="17"/>
        <v>1786</v>
      </c>
      <c r="J22" s="27">
        <f t="shared" si="17"/>
        <v>3569</v>
      </c>
      <c r="K22" s="25">
        <f t="shared" si="17"/>
        <v>397</v>
      </c>
      <c r="L22" s="26">
        <f t="shared" si="17"/>
        <v>368</v>
      </c>
      <c r="M22" s="27">
        <f t="shared" si="17"/>
        <v>765</v>
      </c>
      <c r="N22" s="25">
        <f t="shared" si="17"/>
        <v>427</v>
      </c>
      <c r="O22" s="26">
        <f t="shared" si="17"/>
        <v>387</v>
      </c>
      <c r="P22" s="27">
        <f t="shared" si="17"/>
        <v>814</v>
      </c>
      <c r="Q22" s="25">
        <f t="shared" si="17"/>
        <v>1099</v>
      </c>
      <c r="R22" s="26">
        <f t="shared" si="17"/>
        <v>1084</v>
      </c>
      <c r="S22" s="27">
        <f t="shared" si="17"/>
        <v>2183</v>
      </c>
      <c r="T22" s="25">
        <f t="shared" si="17"/>
        <v>922</v>
      </c>
      <c r="U22" s="26">
        <f t="shared" si="17"/>
        <v>846</v>
      </c>
      <c r="V22" s="27">
        <f t="shared" si="17"/>
        <v>1768</v>
      </c>
      <c r="W22" s="25">
        <f t="shared" si="17"/>
        <v>701</v>
      </c>
      <c r="X22" s="26">
        <f t="shared" si="17"/>
        <v>733</v>
      </c>
      <c r="Y22" s="27">
        <f t="shared" si="17"/>
        <v>1434</v>
      </c>
      <c r="Z22" s="25">
        <f t="shared" si="17"/>
        <v>471</v>
      </c>
      <c r="AA22" s="26">
        <f t="shared" si="17"/>
        <v>435</v>
      </c>
      <c r="AB22" s="27">
        <f t="shared" si="17"/>
        <v>906</v>
      </c>
      <c r="AC22" s="25">
        <f>B22+E22+H22+K22+N22+Q22+T22+W22+Z22</f>
        <v>8318</v>
      </c>
      <c r="AD22" s="26">
        <f>C22+F22+I22+L22+O22+R22+U22+X22+AA22</f>
        <v>8101</v>
      </c>
      <c r="AE22" s="27">
        <f>D22+G22+J22+M22+P22+S22+V22+Y22+AB22</f>
        <v>16419</v>
      </c>
      <c r="AF22" s="25">
        <f t="shared" si="11"/>
        <v>4789</v>
      </c>
      <c r="AG22" s="26">
        <f t="shared" si="11"/>
        <v>4714</v>
      </c>
      <c r="AH22" s="27">
        <f t="shared" si="11"/>
        <v>9503</v>
      </c>
      <c r="AI22" s="25">
        <f>H22+K22+N22+T22</f>
        <v>3529</v>
      </c>
      <c r="AJ22" s="26">
        <f>I22+L22+O22+U22</f>
        <v>3387</v>
      </c>
      <c r="AK22" s="27">
        <f>J22+M22+P22+V22</f>
        <v>6916</v>
      </c>
      <c r="AM22" s="25">
        <f aca="true" t="shared" si="18" ref="AM22:AR22">SUM(AM6:AM21)</f>
        <v>468</v>
      </c>
      <c r="AN22" s="26">
        <f t="shared" si="18"/>
        <v>476</v>
      </c>
      <c r="AO22" s="27">
        <f>SUM(AO6:AO21)</f>
        <v>944</v>
      </c>
      <c r="AP22" s="25">
        <f t="shared" si="18"/>
        <v>168</v>
      </c>
      <c r="AQ22" s="26">
        <f t="shared" si="18"/>
        <v>181</v>
      </c>
      <c r="AR22" s="27">
        <f t="shared" si="18"/>
        <v>349</v>
      </c>
      <c r="AS22" s="25">
        <f>SUM(AS6:AS21)</f>
        <v>39</v>
      </c>
      <c r="AT22" s="26">
        <f>SUM(AT6:AT21)</f>
        <v>44</v>
      </c>
      <c r="AU22" s="27">
        <f>SUM(AU6:AU21)</f>
        <v>83</v>
      </c>
    </row>
    <row r="24" spans="32:37" ht="12.75">
      <c r="AF24" s="36"/>
      <c r="AG24" s="36"/>
      <c r="AH24" s="36"/>
      <c r="AI24" s="36"/>
      <c r="AJ24" s="36"/>
      <c r="AK24" s="36"/>
    </row>
    <row r="25" spans="20:34" ht="12.75">
      <c r="T25" s="36"/>
      <c r="U25" s="36"/>
      <c r="Z25" s="36"/>
      <c r="AA25" s="36"/>
      <c r="AF25" s="36"/>
      <c r="AG25" s="36"/>
      <c r="AH25" s="36"/>
    </row>
    <row r="26" spans="20:34" ht="12.75">
      <c r="T26" s="36"/>
      <c r="U26" s="36"/>
      <c r="Z26" s="36"/>
      <c r="AA26" s="36"/>
      <c r="AF26" s="36"/>
      <c r="AG26" s="36"/>
      <c r="AH26" s="36"/>
    </row>
    <row r="27" spans="20:34" ht="12.75">
      <c r="T27" s="36"/>
      <c r="U27" s="36"/>
      <c r="Z27" s="36"/>
      <c r="AA27" s="36"/>
      <c r="AF27" s="36"/>
      <c r="AG27" s="36"/>
      <c r="AH27" s="36"/>
    </row>
    <row r="28" spans="20:34" ht="12.75">
      <c r="T28" s="36"/>
      <c r="U28" s="36"/>
      <c r="Z28" s="36"/>
      <c r="AA28" s="36"/>
      <c r="AF28" s="36"/>
      <c r="AG28" s="36"/>
      <c r="AH28" s="36"/>
    </row>
    <row r="29" spans="20:34" ht="12.75">
      <c r="T29" s="36"/>
      <c r="U29" s="36"/>
      <c r="Z29" s="36"/>
      <c r="AA29" s="36"/>
      <c r="AF29" s="36"/>
      <c r="AG29" s="36"/>
      <c r="AH29" s="36"/>
    </row>
    <row r="30" spans="32:34" ht="12.75">
      <c r="AF30" s="36"/>
      <c r="AG30" s="36"/>
      <c r="AH30" s="36"/>
    </row>
    <row r="31" spans="32:34" ht="12.75">
      <c r="AF31" s="36"/>
      <c r="AG31" s="36"/>
      <c r="AH31" s="36"/>
    </row>
    <row r="32" spans="32:34" ht="12.75">
      <c r="AF32" s="36"/>
      <c r="AG32" s="36"/>
      <c r="AH32" s="36"/>
    </row>
    <row r="33" spans="32:34" ht="12.75">
      <c r="AF33" s="36"/>
      <c r="AG33" s="36"/>
      <c r="AH33" s="36"/>
    </row>
    <row r="34" spans="32:34" ht="12.75">
      <c r="AF34" s="36"/>
      <c r="AG34" s="36"/>
      <c r="AH34" s="36"/>
    </row>
    <row r="35" spans="32:34" ht="12.75">
      <c r="AF35" s="36"/>
      <c r="AG35" s="36"/>
      <c r="AH35" s="36"/>
    </row>
    <row r="36" spans="32:34" ht="12.75">
      <c r="AF36" s="36"/>
      <c r="AG36" s="36"/>
      <c r="AH36" s="36"/>
    </row>
    <row r="37" spans="32:34" ht="12.75">
      <c r="AF37" s="36"/>
      <c r="AG37" s="36"/>
      <c r="AH37" s="36"/>
    </row>
    <row r="38" spans="32:34" ht="12.75">
      <c r="AF38" s="36"/>
      <c r="AG38" s="36"/>
      <c r="AH38" s="36"/>
    </row>
    <row r="39" spans="32:34" ht="12.75">
      <c r="AF39" s="36"/>
      <c r="AG39" s="36"/>
      <c r="AH39" s="36"/>
    </row>
    <row r="40" spans="32:34" ht="12.75">
      <c r="AF40" s="36"/>
      <c r="AG40" s="36"/>
      <c r="AH40" s="36"/>
    </row>
    <row r="41" spans="32:34" ht="12.75">
      <c r="AF41" s="36"/>
      <c r="AG41" s="36"/>
      <c r="AH41" s="36"/>
    </row>
    <row r="42" spans="32:34" ht="12.75">
      <c r="AF42" s="36"/>
      <c r="AG42" s="36"/>
      <c r="AH42" s="36"/>
    </row>
    <row r="43" spans="32:34" ht="12.75">
      <c r="AF43" s="36"/>
      <c r="AG43" s="36"/>
      <c r="AH43" s="36"/>
    </row>
    <row r="44" spans="32:34" ht="12.75">
      <c r="AF44" s="36"/>
      <c r="AG44" s="36"/>
      <c r="AH44" s="36"/>
    </row>
    <row r="45" spans="32:34" ht="12.75">
      <c r="AF45" s="36"/>
      <c r="AG45" s="36"/>
      <c r="AH45" s="36"/>
    </row>
    <row r="46" spans="32:34" ht="12.75">
      <c r="AF46" s="36"/>
      <c r="AG46" s="36"/>
      <c r="AH46" s="36"/>
    </row>
    <row r="47" spans="32:34" ht="12.75">
      <c r="AF47" s="36"/>
      <c r="AG47" s="36"/>
      <c r="AH47" s="36"/>
    </row>
    <row r="48" spans="32:34" ht="12.75">
      <c r="AF48" s="36"/>
      <c r="AG48" s="36"/>
      <c r="AH48" s="36"/>
    </row>
    <row r="49" spans="32:34" ht="12.75">
      <c r="AF49" s="36"/>
      <c r="AG49" s="36"/>
      <c r="AH49" s="36"/>
    </row>
    <row r="50" spans="32:34" ht="12.75">
      <c r="AF50" s="36"/>
      <c r="AG50" s="36"/>
      <c r="AH50" s="36"/>
    </row>
    <row r="51" spans="32:34" ht="12.75">
      <c r="AF51" s="36"/>
      <c r="AG51" s="36"/>
      <c r="AH51" s="36"/>
    </row>
    <row r="52" spans="32:34" ht="12.75">
      <c r="AF52" s="36"/>
      <c r="AG52" s="36"/>
      <c r="AH52" s="36"/>
    </row>
    <row r="53" spans="32:34" ht="12.75">
      <c r="AF53" s="36"/>
      <c r="AG53" s="36"/>
      <c r="AH53" s="36"/>
    </row>
    <row r="54" spans="32:34" ht="12.75">
      <c r="AF54" s="36"/>
      <c r="AG54" s="36"/>
      <c r="AH54" s="36"/>
    </row>
    <row r="55" spans="32:34" ht="12.75">
      <c r="AF55" s="36"/>
      <c r="AG55" s="36"/>
      <c r="AH55" s="36"/>
    </row>
    <row r="56" spans="32:34" ht="12.75">
      <c r="AF56" s="36"/>
      <c r="AG56" s="36"/>
      <c r="AH56" s="36"/>
    </row>
    <row r="57" spans="32:34" ht="12.75">
      <c r="AF57" s="36"/>
      <c r="AG57" s="36"/>
      <c r="AH57" s="36"/>
    </row>
    <row r="58" spans="32:34" ht="12.75">
      <c r="AF58" s="36"/>
      <c r="AG58" s="36"/>
      <c r="AH58" s="36"/>
    </row>
    <row r="59" spans="32:34" ht="12.75">
      <c r="AF59" s="36"/>
      <c r="AG59" s="36"/>
      <c r="AH59" s="36"/>
    </row>
    <row r="60" spans="32:34" ht="12.75">
      <c r="AF60" s="36"/>
      <c r="AG60" s="36"/>
      <c r="AH60" s="36"/>
    </row>
    <row r="61" spans="32:34" ht="12.75">
      <c r="AF61" s="36"/>
      <c r="AG61" s="36"/>
      <c r="AH61" s="36"/>
    </row>
    <row r="62" spans="32:34" ht="12.75">
      <c r="AF62" s="36"/>
      <c r="AG62" s="36"/>
      <c r="AH62" s="36"/>
    </row>
    <row r="63" spans="32:34" ht="12.75">
      <c r="AF63" s="36"/>
      <c r="AG63" s="36"/>
      <c r="AH63" s="36"/>
    </row>
    <row r="64" spans="32:34" ht="12.75">
      <c r="AF64" s="36"/>
      <c r="AG64" s="36"/>
      <c r="AH64" s="36"/>
    </row>
    <row r="65" spans="32:34" ht="12.75">
      <c r="AF65" s="36"/>
      <c r="AG65" s="36"/>
      <c r="AH65" s="36"/>
    </row>
    <row r="66" spans="32:34" ht="12.75">
      <c r="AF66" s="36"/>
      <c r="AG66" s="36"/>
      <c r="AH66" s="36"/>
    </row>
    <row r="67" spans="32:34" ht="12.75">
      <c r="AF67" s="36"/>
      <c r="AG67" s="36"/>
      <c r="AH67" s="36"/>
    </row>
    <row r="68" spans="32:34" ht="12.75">
      <c r="AF68" s="36"/>
      <c r="AG68" s="36"/>
      <c r="AH68" s="36"/>
    </row>
    <row r="69" spans="32:34" ht="12.75">
      <c r="AF69" s="36"/>
      <c r="AG69" s="36"/>
      <c r="AH69" s="36"/>
    </row>
    <row r="70" spans="32:34" ht="12.75">
      <c r="AF70" s="36"/>
      <c r="AG70" s="36"/>
      <c r="AH70" s="36"/>
    </row>
    <row r="71" spans="32:34" ht="12.75">
      <c r="AF71" s="36"/>
      <c r="AG71" s="36"/>
      <c r="AH71" s="36"/>
    </row>
    <row r="72" spans="32:34" ht="12.75">
      <c r="AF72" s="36"/>
      <c r="AG72" s="36"/>
      <c r="AH72" s="36"/>
    </row>
    <row r="73" spans="32:34" ht="12.75">
      <c r="AF73" s="36"/>
      <c r="AG73" s="36"/>
      <c r="AH73" s="36"/>
    </row>
    <row r="74" spans="32:34" ht="12.75">
      <c r="AF74" s="36"/>
      <c r="AG74" s="36"/>
      <c r="AH74" s="36"/>
    </row>
    <row r="75" spans="32:34" ht="12.75">
      <c r="AF75" s="36"/>
      <c r="AG75" s="36"/>
      <c r="AH75" s="36"/>
    </row>
    <row r="76" spans="32:34" ht="12.75">
      <c r="AF76" s="36"/>
      <c r="AG76" s="36"/>
      <c r="AH76" s="36"/>
    </row>
    <row r="77" spans="32:34" ht="12.75">
      <c r="AF77" s="36"/>
      <c r="AG77" s="36"/>
      <c r="AH77" s="36"/>
    </row>
    <row r="78" spans="32:34" ht="12.75">
      <c r="AF78" s="36"/>
      <c r="AG78" s="36"/>
      <c r="AH78" s="36"/>
    </row>
    <row r="79" spans="32:34" ht="12.75">
      <c r="AF79" s="36"/>
      <c r="AG79" s="36"/>
      <c r="AH79" s="36"/>
    </row>
    <row r="80" spans="32:34" ht="12.75">
      <c r="AF80" s="36"/>
      <c r="AG80" s="36"/>
      <c r="AH80" s="36"/>
    </row>
    <row r="81" spans="32:34" ht="12.75">
      <c r="AF81" s="36"/>
      <c r="AG81" s="36"/>
      <c r="AH81" s="36"/>
    </row>
    <row r="82" spans="32:34" ht="12.75">
      <c r="AF82" s="36"/>
      <c r="AG82" s="36"/>
      <c r="AH82" s="36"/>
    </row>
    <row r="83" spans="32:34" ht="12.75">
      <c r="AF83" s="36"/>
      <c r="AG83" s="36"/>
      <c r="AH83" s="36"/>
    </row>
    <row r="84" spans="32:34" ht="12.75">
      <c r="AF84" s="36"/>
      <c r="AG84" s="36"/>
      <c r="AH84" s="36"/>
    </row>
    <row r="85" spans="32:34" ht="12.75">
      <c r="AF85" s="36"/>
      <c r="AG85" s="36"/>
      <c r="AH85" s="36"/>
    </row>
    <row r="86" spans="32:34" ht="12.75">
      <c r="AF86" s="36"/>
      <c r="AG86" s="36"/>
      <c r="AH86" s="36"/>
    </row>
    <row r="87" spans="32:34" ht="12.75">
      <c r="AF87" s="36"/>
      <c r="AG87" s="36"/>
      <c r="AH87" s="36"/>
    </row>
    <row r="88" spans="32:34" ht="12.75">
      <c r="AF88" s="36"/>
      <c r="AG88" s="36"/>
      <c r="AH88" s="36"/>
    </row>
    <row r="89" spans="32:34" ht="12.75">
      <c r="AF89" s="36"/>
      <c r="AG89" s="36"/>
      <c r="AH89" s="36"/>
    </row>
    <row r="90" spans="32:34" ht="12.75">
      <c r="AF90" s="36"/>
      <c r="AG90" s="36"/>
      <c r="AH90" s="36"/>
    </row>
    <row r="91" spans="32:34" ht="12.75">
      <c r="AF91" s="36"/>
      <c r="AG91" s="36"/>
      <c r="AH91" s="36"/>
    </row>
    <row r="92" spans="32:34" ht="12.75">
      <c r="AF92" s="36"/>
      <c r="AG92" s="36"/>
      <c r="AH92" s="36"/>
    </row>
    <row r="93" spans="32:34" ht="12.75">
      <c r="AF93" s="36"/>
      <c r="AG93" s="36"/>
      <c r="AH93" s="36"/>
    </row>
    <row r="94" spans="32:34" ht="12.75">
      <c r="AF94" s="36"/>
      <c r="AG94" s="36"/>
      <c r="AH94" s="36"/>
    </row>
    <row r="95" spans="32:34" ht="12.75">
      <c r="AF95" s="36"/>
      <c r="AG95" s="36"/>
      <c r="AH95" s="36"/>
    </row>
    <row r="96" spans="32:34" ht="12.75">
      <c r="AF96" s="36"/>
      <c r="AG96" s="36"/>
      <c r="AH96" s="36"/>
    </row>
    <row r="97" spans="32:34" ht="12.75">
      <c r="AF97" s="36"/>
      <c r="AG97" s="36"/>
      <c r="AH97" s="36"/>
    </row>
    <row r="98" spans="32:34" ht="12.75">
      <c r="AF98" s="36"/>
      <c r="AG98" s="36"/>
      <c r="AH98" s="36"/>
    </row>
    <row r="99" spans="32:34" ht="12.75">
      <c r="AF99" s="36"/>
      <c r="AG99" s="36"/>
      <c r="AH99" s="36"/>
    </row>
    <row r="100" spans="32:34" ht="12.75">
      <c r="AF100" s="36"/>
      <c r="AG100" s="36"/>
      <c r="AH100" s="36"/>
    </row>
    <row r="101" spans="32:34" ht="12.75">
      <c r="AF101" s="36"/>
      <c r="AG101" s="36"/>
      <c r="AH101" s="36"/>
    </row>
    <row r="102" spans="32:34" ht="12.75">
      <c r="AF102" s="36"/>
      <c r="AG102" s="36"/>
      <c r="AH102" s="36"/>
    </row>
    <row r="103" spans="32:34" ht="12.75">
      <c r="AF103" s="36"/>
      <c r="AG103" s="36"/>
      <c r="AH103" s="36"/>
    </row>
    <row r="104" spans="32:34" ht="12.75">
      <c r="AF104" s="36"/>
      <c r="AG104" s="36"/>
      <c r="AH104" s="36"/>
    </row>
    <row r="105" spans="32:34" ht="12.75">
      <c r="AF105" s="36"/>
      <c r="AG105" s="36"/>
      <c r="AH105" s="36"/>
    </row>
    <row r="106" spans="32:34" ht="12.75">
      <c r="AF106" s="36"/>
      <c r="AG106" s="36"/>
      <c r="AH106" s="36"/>
    </row>
    <row r="107" spans="32:34" ht="12.75">
      <c r="AF107" s="36"/>
      <c r="AG107" s="36"/>
      <c r="AH107" s="36"/>
    </row>
    <row r="108" spans="32:34" ht="12.75">
      <c r="AF108" s="36"/>
      <c r="AG108" s="36"/>
      <c r="AH108" s="36"/>
    </row>
    <row r="109" spans="32:34" ht="12.75">
      <c r="AF109" s="36"/>
      <c r="AG109" s="36"/>
      <c r="AH109" s="36"/>
    </row>
    <row r="110" spans="32:34" ht="12.75">
      <c r="AF110" s="36"/>
      <c r="AG110" s="36"/>
      <c r="AH110" s="36"/>
    </row>
    <row r="111" spans="32:34" ht="12.75">
      <c r="AF111" s="36"/>
      <c r="AG111" s="36"/>
      <c r="AH111" s="36"/>
    </row>
    <row r="112" spans="32:34" ht="12.75">
      <c r="AF112" s="36"/>
      <c r="AG112" s="36"/>
      <c r="AH112" s="36"/>
    </row>
    <row r="113" spans="32:34" ht="12.75">
      <c r="AF113" s="36"/>
      <c r="AG113" s="36"/>
      <c r="AH113" s="36"/>
    </row>
    <row r="114" spans="32:34" ht="12.75">
      <c r="AF114" s="36"/>
      <c r="AG114" s="36"/>
      <c r="AH114" s="36"/>
    </row>
    <row r="115" spans="32:34" ht="12.75">
      <c r="AF115" s="36"/>
      <c r="AG115" s="36"/>
      <c r="AH115" s="36"/>
    </row>
    <row r="116" spans="32:34" ht="12.75">
      <c r="AF116" s="36"/>
      <c r="AG116" s="36"/>
      <c r="AH116" s="36"/>
    </row>
    <row r="117" spans="32:34" ht="12.75">
      <c r="AF117" s="36"/>
      <c r="AG117" s="36"/>
      <c r="AH117" s="36"/>
    </row>
    <row r="118" spans="32:34" ht="12.75">
      <c r="AF118" s="36"/>
      <c r="AG118" s="36"/>
      <c r="AH118" s="36"/>
    </row>
    <row r="119" spans="32:34" ht="12.75">
      <c r="AF119" s="36"/>
      <c r="AG119" s="36"/>
      <c r="AH119" s="36"/>
    </row>
    <row r="120" spans="32:34" ht="12.75">
      <c r="AF120" s="36"/>
      <c r="AG120" s="36"/>
      <c r="AH120" s="36"/>
    </row>
    <row r="121" spans="32:34" ht="12.75">
      <c r="AF121" s="36"/>
      <c r="AG121" s="36"/>
      <c r="AH121" s="36"/>
    </row>
    <row r="122" spans="32:34" ht="12.75">
      <c r="AF122" s="36"/>
      <c r="AG122" s="36"/>
      <c r="AH122" s="36"/>
    </row>
    <row r="123" spans="32:34" ht="12.75">
      <c r="AF123" s="36"/>
      <c r="AG123" s="36"/>
      <c r="AH123" s="36"/>
    </row>
    <row r="124" spans="32:34" ht="12.75">
      <c r="AF124" s="36"/>
      <c r="AG124" s="36"/>
      <c r="AH124" s="36"/>
    </row>
    <row r="125" spans="32:34" ht="12.75">
      <c r="AF125" s="36"/>
      <c r="AG125" s="36"/>
      <c r="AH125" s="36"/>
    </row>
    <row r="126" spans="32:34" ht="12.75">
      <c r="AF126" s="36"/>
      <c r="AG126" s="36"/>
      <c r="AH126" s="36"/>
    </row>
    <row r="127" spans="32:34" ht="12.75">
      <c r="AF127" s="36"/>
      <c r="AG127" s="36"/>
      <c r="AH127" s="36"/>
    </row>
    <row r="128" spans="32:34" ht="12.75">
      <c r="AF128" s="36"/>
      <c r="AG128" s="36"/>
      <c r="AH128" s="36"/>
    </row>
    <row r="129" spans="32:34" ht="12.75">
      <c r="AF129" s="36"/>
      <c r="AG129" s="36"/>
      <c r="AH129" s="36"/>
    </row>
    <row r="130" spans="32:34" ht="12.75">
      <c r="AF130" s="36"/>
      <c r="AG130" s="36"/>
      <c r="AH130" s="36"/>
    </row>
    <row r="131" spans="32:34" ht="12.75">
      <c r="AF131" s="36"/>
      <c r="AG131" s="36"/>
      <c r="AH131" s="36"/>
    </row>
    <row r="132" spans="32:34" ht="12.75">
      <c r="AF132" s="36"/>
      <c r="AG132" s="36"/>
      <c r="AH132" s="36"/>
    </row>
    <row r="133" spans="32:34" ht="12.75">
      <c r="AF133" s="36"/>
      <c r="AG133" s="36"/>
      <c r="AH133" s="36"/>
    </row>
    <row r="134" spans="32:34" ht="12.75">
      <c r="AF134" s="36"/>
      <c r="AG134" s="36"/>
      <c r="AH134" s="36"/>
    </row>
    <row r="135" spans="32:34" ht="12.75">
      <c r="AF135" s="36"/>
      <c r="AG135" s="36"/>
      <c r="AH135" s="36"/>
    </row>
    <row r="136" spans="32:34" ht="12.75">
      <c r="AF136" s="36"/>
      <c r="AG136" s="36"/>
      <c r="AH136" s="36"/>
    </row>
    <row r="137" spans="32:34" ht="12.75">
      <c r="AF137" s="36"/>
      <c r="AG137" s="36"/>
      <c r="AH137" s="36"/>
    </row>
    <row r="138" spans="32:34" ht="12.75">
      <c r="AF138" s="36"/>
      <c r="AG138" s="36"/>
      <c r="AH138" s="36"/>
    </row>
    <row r="139" spans="32:34" ht="12.75">
      <c r="AF139" s="36"/>
      <c r="AG139" s="36"/>
      <c r="AH139" s="36"/>
    </row>
    <row r="140" spans="32:34" ht="12.75">
      <c r="AF140" s="36"/>
      <c r="AG140" s="36"/>
      <c r="AH140" s="36"/>
    </row>
    <row r="141" spans="32:34" ht="12.75">
      <c r="AF141" s="36"/>
      <c r="AG141" s="36"/>
      <c r="AH141" s="36"/>
    </row>
    <row r="142" spans="32:34" ht="12.75">
      <c r="AF142" s="36"/>
      <c r="AG142" s="36"/>
      <c r="AH142" s="36"/>
    </row>
    <row r="143" spans="32:34" ht="12.75">
      <c r="AF143" s="36"/>
      <c r="AG143" s="36"/>
      <c r="AH143" s="36"/>
    </row>
    <row r="144" spans="32:34" ht="12.75">
      <c r="AF144" s="36"/>
      <c r="AG144" s="36"/>
      <c r="AH144" s="36"/>
    </row>
    <row r="145" spans="32:34" ht="12.75">
      <c r="AF145" s="36"/>
      <c r="AG145" s="36"/>
      <c r="AH145" s="36"/>
    </row>
    <row r="146" spans="32:34" ht="12.75">
      <c r="AF146" s="36"/>
      <c r="AG146" s="36"/>
      <c r="AH146" s="36"/>
    </row>
    <row r="147" spans="32:34" ht="12.75">
      <c r="AF147" s="36"/>
      <c r="AG147" s="36"/>
      <c r="AH147" s="36"/>
    </row>
    <row r="148" spans="32:34" ht="12.75">
      <c r="AF148" s="36"/>
      <c r="AG148" s="36"/>
      <c r="AH148" s="36"/>
    </row>
    <row r="149" spans="32:34" ht="12.75">
      <c r="AF149" s="36"/>
      <c r="AG149" s="36"/>
      <c r="AH149" s="36"/>
    </row>
  </sheetData>
  <sheetProtection/>
  <mergeCells count="16">
    <mergeCell ref="AI4:AK4"/>
    <mergeCell ref="AM4:AO4"/>
    <mergeCell ref="AP4:AR4"/>
    <mergeCell ref="AS4:AU4"/>
    <mergeCell ref="Q4:S4"/>
    <mergeCell ref="T4:V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rintOptions/>
  <pageMargins left="0.787401575" right="0.787401575" top="0.984251969" bottom="0.984251969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3" width="6.8515625" style="1" bestFit="1" customWidth="1"/>
    <col min="34" max="35" width="7.421875" style="1" customWidth="1"/>
    <col min="36" max="61" width="6.8515625" style="1" bestFit="1" customWidth="1"/>
    <col min="62" max="16384" width="9.140625" style="1" customWidth="1"/>
  </cols>
  <sheetData>
    <row r="1" spans="1:19" ht="17.25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12.75">
      <c r="A2" s="1" t="s">
        <v>65</v>
      </c>
    </row>
    <row r="4" spans="1:61" ht="30" customHeight="1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I4" s="43" t="s">
        <v>35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</row>
    <row r="5" spans="1:61" ht="30" customHeight="1">
      <c r="A5" s="34" t="s">
        <v>36</v>
      </c>
      <c r="B5" s="33">
        <f aca="true" t="shared" si="0" ref="B5:G5">C5-1</f>
        <v>1982</v>
      </c>
      <c r="C5" s="33">
        <f t="shared" si="0"/>
        <v>1983</v>
      </c>
      <c r="D5" s="33">
        <f t="shared" si="0"/>
        <v>1984</v>
      </c>
      <c r="E5" s="33">
        <f t="shared" si="0"/>
        <v>1985</v>
      </c>
      <c r="F5" s="33">
        <f t="shared" si="0"/>
        <v>1986</v>
      </c>
      <c r="G5" s="33">
        <f t="shared" si="0"/>
        <v>1987</v>
      </c>
      <c r="H5" s="33">
        <f aca="true" t="shared" si="1" ref="H5:R5">I5-1</f>
        <v>1988</v>
      </c>
      <c r="I5" s="33">
        <f t="shared" si="1"/>
        <v>1989</v>
      </c>
      <c r="J5" s="33">
        <f t="shared" si="1"/>
        <v>1990</v>
      </c>
      <c r="K5" s="33">
        <f t="shared" si="1"/>
        <v>1991</v>
      </c>
      <c r="L5" s="33">
        <f t="shared" si="1"/>
        <v>1992</v>
      </c>
      <c r="M5" s="33">
        <f t="shared" si="1"/>
        <v>1993</v>
      </c>
      <c r="N5" s="33">
        <f t="shared" si="1"/>
        <v>1994</v>
      </c>
      <c r="O5" s="33">
        <f t="shared" si="1"/>
        <v>1995</v>
      </c>
      <c r="P5" s="33">
        <f t="shared" si="1"/>
        <v>1996</v>
      </c>
      <c r="Q5" s="33">
        <f t="shared" si="1"/>
        <v>1997</v>
      </c>
      <c r="R5" s="33">
        <f t="shared" si="1"/>
        <v>1998</v>
      </c>
      <c r="S5" s="33">
        <f>T5-1</f>
        <v>1999</v>
      </c>
      <c r="T5" s="33">
        <v>2000</v>
      </c>
      <c r="U5" s="33">
        <v>2001</v>
      </c>
      <c r="V5" s="33">
        <v>2002</v>
      </c>
      <c r="W5" s="33">
        <v>2003</v>
      </c>
      <c r="X5" s="33">
        <v>2004</v>
      </c>
      <c r="Y5" s="33">
        <v>2005</v>
      </c>
      <c r="Z5" s="33">
        <v>2006</v>
      </c>
      <c r="AA5" s="33">
        <v>2007</v>
      </c>
      <c r="AB5" s="33">
        <v>2008</v>
      </c>
      <c r="AC5" s="33">
        <v>2009</v>
      </c>
      <c r="AD5" s="33">
        <v>2010</v>
      </c>
      <c r="AE5" s="33">
        <v>2011</v>
      </c>
      <c r="AF5" s="33">
        <v>2012</v>
      </c>
      <c r="AG5" s="33">
        <v>2013</v>
      </c>
      <c r="AI5" s="34" t="s">
        <v>36</v>
      </c>
      <c r="AJ5" s="33">
        <f aca="true" t="shared" si="2" ref="AJ5:AT5">AK5-1</f>
        <v>1988</v>
      </c>
      <c r="AK5" s="33">
        <f t="shared" si="2"/>
        <v>1989</v>
      </c>
      <c r="AL5" s="33">
        <f t="shared" si="2"/>
        <v>1990</v>
      </c>
      <c r="AM5" s="33">
        <f t="shared" si="2"/>
        <v>1991</v>
      </c>
      <c r="AN5" s="33">
        <f t="shared" si="2"/>
        <v>1992</v>
      </c>
      <c r="AO5" s="33">
        <f t="shared" si="2"/>
        <v>1993</v>
      </c>
      <c r="AP5" s="33">
        <f t="shared" si="2"/>
        <v>1994</v>
      </c>
      <c r="AQ5" s="33">
        <f t="shared" si="2"/>
        <v>1995</v>
      </c>
      <c r="AR5" s="33">
        <f t="shared" si="2"/>
        <v>1996</v>
      </c>
      <c r="AS5" s="33">
        <f t="shared" si="2"/>
        <v>1997</v>
      </c>
      <c r="AT5" s="33">
        <f t="shared" si="2"/>
        <v>1998</v>
      </c>
      <c r="AU5" s="33">
        <f>AV5-1</f>
        <v>1999</v>
      </c>
      <c r="AV5" s="33">
        <v>2000</v>
      </c>
      <c r="AW5" s="33">
        <v>2001</v>
      </c>
      <c r="AX5" s="33">
        <v>2002</v>
      </c>
      <c r="AY5" s="33">
        <v>2003</v>
      </c>
      <c r="AZ5" s="33">
        <v>2004</v>
      </c>
      <c r="BA5" s="33">
        <v>2005</v>
      </c>
      <c r="BB5" s="33">
        <v>2006</v>
      </c>
      <c r="BC5" s="33">
        <v>2007</v>
      </c>
      <c r="BD5" s="33">
        <v>2008</v>
      </c>
      <c r="BE5" s="33">
        <v>2009</v>
      </c>
      <c r="BF5" s="33">
        <v>2010</v>
      </c>
      <c r="BG5" s="33">
        <v>2011</v>
      </c>
      <c r="BH5" s="33">
        <v>2012</v>
      </c>
      <c r="BI5" s="33">
        <v>2013</v>
      </c>
    </row>
    <row r="6" spans="1:61" ht="15" customHeight="1">
      <c r="A6" s="12" t="s">
        <v>16</v>
      </c>
      <c r="B6" s="12">
        <f>may82!AD6</f>
        <v>323</v>
      </c>
      <c r="C6" s="12">
        <f>may83!AD6</f>
        <v>391</v>
      </c>
      <c r="D6" s="12">
        <f>may84!AD6</f>
        <v>356</v>
      </c>
      <c r="E6" s="12">
        <f>may85!AD6</f>
        <v>367</v>
      </c>
      <c r="F6" s="12">
        <f>may86!AD6</f>
        <v>438</v>
      </c>
      <c r="G6" s="12">
        <f>may87!AD6</f>
        <v>437</v>
      </c>
      <c r="H6" s="12">
        <f>may88!AD6</f>
        <v>498</v>
      </c>
      <c r="I6" s="12">
        <f>may89!AD6</f>
        <v>502</v>
      </c>
      <c r="J6" s="12">
        <f>may90!AD6</f>
        <v>500</v>
      </c>
      <c r="K6" s="12">
        <f>may91!AD6</f>
        <v>535</v>
      </c>
      <c r="L6" s="12">
        <f>may92!AD6</f>
        <v>546</v>
      </c>
      <c r="M6" s="12">
        <f>may93!AD6</f>
        <v>539</v>
      </c>
      <c r="N6" s="12">
        <f>may94!AD6</f>
        <v>590</v>
      </c>
      <c r="O6" s="12">
        <f>july95!AD6</f>
        <v>655</v>
      </c>
      <c r="P6" s="12">
        <f>july96!AD6</f>
        <v>664</v>
      </c>
      <c r="Q6" s="12">
        <f>july97!AD6</f>
        <v>704</v>
      </c>
      <c r="R6" s="12">
        <f>july98!AD6</f>
        <v>692</v>
      </c>
      <c r="S6" s="12">
        <f>july99!AD6</f>
        <v>656</v>
      </c>
      <c r="T6" s="12">
        <f>july00!AD6</f>
        <v>673</v>
      </c>
      <c r="U6" s="12">
        <f>july01!AD6</f>
        <v>649</v>
      </c>
      <c r="V6" s="12">
        <f>july02!AD6</f>
        <v>662</v>
      </c>
      <c r="W6" s="12">
        <f>july03!AD6</f>
        <v>684</v>
      </c>
      <c r="X6" s="12">
        <f>july04!AD6</f>
        <v>664</v>
      </c>
      <c r="Y6" s="12">
        <f>july05!AD6</f>
        <v>631</v>
      </c>
      <c r="Z6" s="12">
        <f>july06!AD6</f>
        <v>645</v>
      </c>
      <c r="AA6" s="12">
        <f>july07!AD6</f>
        <v>733</v>
      </c>
      <c r="AB6" s="12">
        <f>july08!AD6</f>
        <v>642</v>
      </c>
      <c r="AC6" s="12">
        <f>july09!$AD6</f>
        <v>695</v>
      </c>
      <c r="AD6" s="12">
        <f>july10!$AD6</f>
        <v>721</v>
      </c>
      <c r="AE6" s="12">
        <f>july11!$AD6</f>
        <v>692</v>
      </c>
      <c r="AF6" s="12">
        <f>july12!$AD6</f>
        <v>650</v>
      </c>
      <c r="AG6" s="12">
        <f>july13!$AD6</f>
        <v>657</v>
      </c>
      <c r="AI6" s="12" t="s">
        <v>16</v>
      </c>
      <c r="AJ6" s="12">
        <f>may88!AC6</f>
        <v>500</v>
      </c>
      <c r="AK6" s="12">
        <f>may89!AC6</f>
        <v>511</v>
      </c>
      <c r="AL6" s="12">
        <f>may90!AC6</f>
        <v>529</v>
      </c>
      <c r="AM6" s="12">
        <f>may91!AC6</f>
        <v>579</v>
      </c>
      <c r="AN6" s="12">
        <f>may92!AC6</f>
        <v>615</v>
      </c>
      <c r="AO6" s="12">
        <f>may93!AC6</f>
        <v>582</v>
      </c>
      <c r="AP6" s="12">
        <f>may94!AC6</f>
        <v>626</v>
      </c>
      <c r="AQ6" s="12">
        <f>july95!AC6</f>
        <v>688</v>
      </c>
      <c r="AR6" s="12">
        <f>july96!AC6</f>
        <v>706</v>
      </c>
      <c r="AS6" s="12">
        <f>july97!AC6</f>
        <v>744</v>
      </c>
      <c r="AT6" s="12">
        <f>july98!AC6</f>
        <v>732</v>
      </c>
      <c r="AU6" s="12">
        <f>july99!AC6</f>
        <v>677</v>
      </c>
      <c r="AV6" s="12">
        <f>july00!AC6</f>
        <v>674</v>
      </c>
      <c r="AW6" s="12">
        <f>july01!AC6</f>
        <v>691</v>
      </c>
      <c r="AX6" s="12">
        <f>july02!AC6</f>
        <v>720</v>
      </c>
      <c r="AY6" s="12">
        <f>july03!AC6</f>
        <v>740</v>
      </c>
      <c r="AZ6" s="12">
        <f>july04!AC6</f>
        <v>753</v>
      </c>
      <c r="BA6" s="12">
        <f>july05!AC6</f>
        <v>726</v>
      </c>
      <c r="BB6" s="12">
        <f>july06!AC6</f>
        <v>762</v>
      </c>
      <c r="BC6" s="12">
        <f>july07!AC6</f>
        <v>831</v>
      </c>
      <c r="BD6" s="12">
        <f>july08!AC6</f>
        <v>769</v>
      </c>
      <c r="BE6" s="12">
        <f>july09!$AC6</f>
        <v>803</v>
      </c>
      <c r="BF6" s="12">
        <f>july10!$AC6</f>
        <v>780</v>
      </c>
      <c r="BG6" s="12">
        <f>july11!$AC6</f>
        <v>757</v>
      </c>
      <c r="BH6" s="12">
        <f>july12!$AC6</f>
        <v>722</v>
      </c>
      <c r="BI6" s="12">
        <f>july13!$AC6</f>
        <v>702</v>
      </c>
    </row>
    <row r="7" spans="1:61" ht="15" customHeight="1">
      <c r="A7" s="12" t="s">
        <v>17</v>
      </c>
      <c r="B7" s="12">
        <f>may82!AD7</f>
        <v>552</v>
      </c>
      <c r="C7" s="12">
        <f>may83!AD7</f>
        <v>523</v>
      </c>
      <c r="D7" s="12">
        <f>may84!AD7</f>
        <v>518</v>
      </c>
      <c r="E7" s="12">
        <f>may85!AD7</f>
        <v>515</v>
      </c>
      <c r="F7" s="12">
        <f>may86!AD7</f>
        <v>514</v>
      </c>
      <c r="G7" s="12">
        <f>may87!AD7</f>
        <v>519</v>
      </c>
      <c r="H7" s="12">
        <f>may88!AD7</f>
        <v>530</v>
      </c>
      <c r="I7" s="12">
        <f>may89!AD7</f>
        <v>549</v>
      </c>
      <c r="J7" s="12">
        <f>may90!AD7</f>
        <v>547</v>
      </c>
      <c r="K7" s="12">
        <f>may91!AD7</f>
        <v>588</v>
      </c>
      <c r="L7" s="12">
        <f>may92!AD7</f>
        <v>612</v>
      </c>
      <c r="M7" s="12">
        <f>may93!AD7</f>
        <v>592</v>
      </c>
      <c r="N7" s="12">
        <f>may94!AD7</f>
        <v>597</v>
      </c>
      <c r="O7" s="12">
        <f>july95!AD7</f>
        <v>607</v>
      </c>
      <c r="P7" s="12">
        <f>july96!AD7</f>
        <v>626</v>
      </c>
      <c r="Q7" s="12">
        <f>july97!AD7</f>
        <v>646</v>
      </c>
      <c r="R7" s="12">
        <f>july98!AD7</f>
        <v>687</v>
      </c>
      <c r="S7" s="12">
        <f>july99!AD7</f>
        <v>735</v>
      </c>
      <c r="T7" s="12">
        <f>july00!AD7</f>
        <v>768</v>
      </c>
      <c r="U7" s="12">
        <f>july01!AD7</f>
        <v>791</v>
      </c>
      <c r="V7" s="12">
        <f>july02!AD7</f>
        <v>765</v>
      </c>
      <c r="W7" s="12">
        <f>july03!AD7</f>
        <v>774</v>
      </c>
      <c r="X7" s="12">
        <f>july04!AD7</f>
        <v>774</v>
      </c>
      <c r="Y7" s="12">
        <f>july05!AD7</f>
        <v>762</v>
      </c>
      <c r="Z7" s="12">
        <f>july06!AD7</f>
        <v>762</v>
      </c>
      <c r="AA7" s="12">
        <f>july07!AD7</f>
        <v>769</v>
      </c>
      <c r="AB7" s="12">
        <f>july08!AD7</f>
        <v>786</v>
      </c>
      <c r="AC7" s="12">
        <f>july09!$AD7</f>
        <v>799</v>
      </c>
      <c r="AD7" s="12">
        <f>july10!$AD7</f>
        <v>817</v>
      </c>
      <c r="AE7" s="12">
        <f>july11!$AD7</f>
        <v>846</v>
      </c>
      <c r="AF7" s="12">
        <f>july12!$AD7</f>
        <v>896</v>
      </c>
      <c r="AG7" s="12">
        <f>july13!$AD7</f>
        <v>928</v>
      </c>
      <c r="AI7" s="12" t="s">
        <v>17</v>
      </c>
      <c r="AJ7" s="12">
        <f>may88!AC7</f>
        <v>506</v>
      </c>
      <c r="AK7" s="12">
        <f>may89!AC7</f>
        <v>540</v>
      </c>
      <c r="AL7" s="12">
        <f>may90!AC7</f>
        <v>556</v>
      </c>
      <c r="AM7" s="12">
        <f>may91!AC7</f>
        <v>585</v>
      </c>
      <c r="AN7" s="12">
        <f>may92!AC7</f>
        <v>577</v>
      </c>
      <c r="AO7" s="12">
        <f>may93!AC7</f>
        <v>600</v>
      </c>
      <c r="AP7" s="12">
        <f>may94!AC7</f>
        <v>625</v>
      </c>
      <c r="AQ7" s="12">
        <f>july95!AC7</f>
        <v>629</v>
      </c>
      <c r="AR7" s="12">
        <f>july96!AC7</f>
        <v>678</v>
      </c>
      <c r="AS7" s="12">
        <f>july97!AC7</f>
        <v>714</v>
      </c>
      <c r="AT7" s="12">
        <f>july98!AC7</f>
        <v>756</v>
      </c>
      <c r="AU7" s="12">
        <f>july99!AC7</f>
        <v>773</v>
      </c>
      <c r="AV7" s="12">
        <f>july00!AC7</f>
        <v>806</v>
      </c>
      <c r="AW7" s="12">
        <f>july01!AC7</f>
        <v>794</v>
      </c>
      <c r="AX7" s="12">
        <f>july02!AC7</f>
        <v>807</v>
      </c>
      <c r="AY7" s="12">
        <f>july03!AC7</f>
        <v>809</v>
      </c>
      <c r="AZ7" s="12">
        <f>july04!AC7</f>
        <v>791</v>
      </c>
      <c r="BA7" s="12">
        <f>july05!AC7</f>
        <v>773</v>
      </c>
      <c r="BB7" s="12">
        <f>july06!AC7</f>
        <v>796</v>
      </c>
      <c r="BC7" s="12">
        <f>july07!AC7</f>
        <v>830</v>
      </c>
      <c r="BD7" s="12">
        <f>july08!AC7</f>
        <v>862</v>
      </c>
      <c r="BE7" s="12">
        <f>july09!$AC7</f>
        <v>904</v>
      </c>
      <c r="BF7" s="12">
        <f>july10!$AC7</f>
        <v>964</v>
      </c>
      <c r="BG7" s="12">
        <f>july11!$AC7</f>
        <v>990</v>
      </c>
      <c r="BH7" s="12">
        <f>july12!$AC7</f>
        <v>997</v>
      </c>
      <c r="BI7" s="12">
        <f>july13!$AC7</f>
        <v>1059</v>
      </c>
    </row>
    <row r="8" spans="1:61" ht="15" customHeight="1">
      <c r="A8" s="12" t="s">
        <v>18</v>
      </c>
      <c r="B8" s="12">
        <f>may82!AD8</f>
        <v>523</v>
      </c>
      <c r="C8" s="12">
        <f>may83!AD8</f>
        <v>543</v>
      </c>
      <c r="D8" s="12">
        <f>may84!AD8</f>
        <v>549</v>
      </c>
      <c r="E8" s="12">
        <f>may85!AD8</f>
        <v>591</v>
      </c>
      <c r="F8" s="12">
        <f>may86!AD8</f>
        <v>599</v>
      </c>
      <c r="G8" s="12">
        <f>may87!AD8</f>
        <v>569</v>
      </c>
      <c r="H8" s="12">
        <f>may88!AD8</f>
        <v>549</v>
      </c>
      <c r="I8" s="12">
        <f>may89!AD8</f>
        <v>567</v>
      </c>
      <c r="J8" s="12">
        <f>may90!AD8</f>
        <v>553</v>
      </c>
      <c r="K8" s="12">
        <f>may91!AD8</f>
        <v>576</v>
      </c>
      <c r="L8" s="12">
        <f>may92!AD8</f>
        <v>583</v>
      </c>
      <c r="M8" s="12">
        <f>may93!AD8</f>
        <v>587</v>
      </c>
      <c r="N8" s="12">
        <f>may94!AD8</f>
        <v>584</v>
      </c>
      <c r="O8" s="12">
        <f>july95!AD8</f>
        <v>576</v>
      </c>
      <c r="P8" s="12">
        <f>july96!AD8</f>
        <v>588</v>
      </c>
      <c r="Q8" s="12">
        <f>july97!AD8</f>
        <v>592</v>
      </c>
      <c r="R8" s="12">
        <f>july98!AD8</f>
        <v>595</v>
      </c>
      <c r="S8" s="12">
        <f>july99!AD8</f>
        <v>589</v>
      </c>
      <c r="T8" s="12">
        <f>july00!AD8</f>
        <v>604</v>
      </c>
      <c r="U8" s="12">
        <f>july01!AD8</f>
        <v>630</v>
      </c>
      <c r="V8" s="12">
        <f>july02!AD8</f>
        <v>656</v>
      </c>
      <c r="W8" s="12">
        <f>july03!AD8</f>
        <v>700</v>
      </c>
      <c r="X8" s="12">
        <f>july04!AD8</f>
        <v>748</v>
      </c>
      <c r="Y8" s="12">
        <f>july05!AD8</f>
        <v>775</v>
      </c>
      <c r="Z8" s="12">
        <f>july06!AD8</f>
        <v>792</v>
      </c>
      <c r="AA8" s="12">
        <f>july07!AD8</f>
        <v>797</v>
      </c>
      <c r="AB8" s="12">
        <f>july08!AD8</f>
        <v>777</v>
      </c>
      <c r="AC8" s="12">
        <f>july09!$AD8</f>
        <v>775</v>
      </c>
      <c r="AD8" s="12">
        <f>july10!$AD8</f>
        <v>768</v>
      </c>
      <c r="AE8" s="12">
        <f>july11!$AD8</f>
        <v>780</v>
      </c>
      <c r="AF8" s="12">
        <f>july12!$AD8</f>
        <v>778</v>
      </c>
      <c r="AG8" s="12">
        <f>july13!$AD8</f>
        <v>802</v>
      </c>
      <c r="AI8" s="12" t="s">
        <v>18</v>
      </c>
      <c r="AJ8" s="12">
        <f>may88!AC8</f>
        <v>576</v>
      </c>
      <c r="AK8" s="12">
        <f>may89!AC8</f>
        <v>568</v>
      </c>
      <c r="AL8" s="12">
        <f>may90!AC8</f>
        <v>576</v>
      </c>
      <c r="AM8" s="12">
        <f>may91!AC8</f>
        <v>595</v>
      </c>
      <c r="AN8" s="12">
        <f>may92!AC8</f>
        <v>579</v>
      </c>
      <c r="AO8" s="12">
        <f>may93!AC8</f>
        <v>563</v>
      </c>
      <c r="AP8" s="12">
        <f>may94!AC8</f>
        <v>575</v>
      </c>
      <c r="AQ8" s="12">
        <f>july95!AC8</f>
        <v>589</v>
      </c>
      <c r="AR8" s="12">
        <f>july96!AC8</f>
        <v>580</v>
      </c>
      <c r="AS8" s="12">
        <f>july97!AC8</f>
        <v>579</v>
      </c>
      <c r="AT8" s="12">
        <f>july98!AC8</f>
        <v>607</v>
      </c>
      <c r="AU8" s="12">
        <f>july99!AC8</f>
        <v>638</v>
      </c>
      <c r="AV8" s="12">
        <f>july00!AC8</f>
        <v>638</v>
      </c>
      <c r="AW8" s="12">
        <f>july01!AC8</f>
        <v>681</v>
      </c>
      <c r="AX8" s="12">
        <f>july02!AC8</f>
        <v>712</v>
      </c>
      <c r="AY8" s="12">
        <f>july03!AC8</f>
        <v>758</v>
      </c>
      <c r="AZ8" s="12">
        <f>july04!AC8</f>
        <v>785</v>
      </c>
      <c r="BA8" s="12">
        <f>july05!AC8</f>
        <v>807</v>
      </c>
      <c r="BB8" s="12">
        <f>july06!AC8</f>
        <v>806</v>
      </c>
      <c r="BC8" s="12">
        <f>july07!AC8</f>
        <v>836</v>
      </c>
      <c r="BD8" s="12">
        <f>july08!AC8</f>
        <v>804</v>
      </c>
      <c r="BE8" s="12">
        <f>july09!$AC8</f>
        <v>787</v>
      </c>
      <c r="BF8" s="12">
        <f>july10!$AC8</f>
        <v>789</v>
      </c>
      <c r="BG8" s="12">
        <f>july11!$AC8</f>
        <v>811</v>
      </c>
      <c r="BH8" s="12">
        <f>july12!$AC8</f>
        <v>843</v>
      </c>
      <c r="BI8" s="12">
        <f>july13!$AC8</f>
        <v>879</v>
      </c>
    </row>
    <row r="9" spans="1:61" ht="15" customHeight="1">
      <c r="A9" s="12" t="s">
        <v>19</v>
      </c>
      <c r="B9" s="12">
        <f>may82!AD9</f>
        <v>457</v>
      </c>
      <c r="C9" s="12">
        <f>may83!AD9</f>
        <v>487</v>
      </c>
      <c r="D9" s="12">
        <f>may84!AD9</f>
        <v>475</v>
      </c>
      <c r="E9" s="12">
        <f>may85!AD9</f>
        <v>478</v>
      </c>
      <c r="F9" s="12">
        <f>may86!AD9</f>
        <v>505</v>
      </c>
      <c r="G9" s="12">
        <f>may87!AD9</f>
        <v>537</v>
      </c>
      <c r="H9" s="12">
        <f>may88!AD9</f>
        <v>555</v>
      </c>
      <c r="I9" s="12">
        <f>may89!AD9</f>
        <v>566</v>
      </c>
      <c r="J9" s="12">
        <f>may90!AD9</f>
        <v>600</v>
      </c>
      <c r="K9" s="12">
        <f>may91!AD9</f>
        <v>633</v>
      </c>
      <c r="L9" s="12">
        <f>may92!AD9</f>
        <v>609</v>
      </c>
      <c r="M9" s="12">
        <f>may93!AD9</f>
        <v>597</v>
      </c>
      <c r="N9" s="12">
        <f>may94!AD9</f>
        <v>606</v>
      </c>
      <c r="O9" s="12">
        <f>july95!AD9</f>
        <v>596</v>
      </c>
      <c r="P9" s="12">
        <f>july96!AD9</f>
        <v>579</v>
      </c>
      <c r="Q9" s="12">
        <f>july97!AD9</f>
        <v>587</v>
      </c>
      <c r="R9" s="12">
        <f>july98!AD9</f>
        <v>591</v>
      </c>
      <c r="S9" s="12">
        <f>july99!AD9</f>
        <v>579</v>
      </c>
      <c r="T9" s="12">
        <f>july00!AD9</f>
        <v>576</v>
      </c>
      <c r="U9" s="12">
        <f>july01!AD9</f>
        <v>585</v>
      </c>
      <c r="V9" s="12">
        <f>july02!AD9</f>
        <v>592</v>
      </c>
      <c r="W9" s="12">
        <f>july03!AD9</f>
        <v>602</v>
      </c>
      <c r="X9" s="12">
        <f>july04!AD9</f>
        <v>595</v>
      </c>
      <c r="Y9" s="12">
        <f>july05!AD9</f>
        <v>604</v>
      </c>
      <c r="Z9" s="12">
        <f>july06!AD9</f>
        <v>646</v>
      </c>
      <c r="AA9" s="12">
        <f>july07!AD9</f>
        <v>662</v>
      </c>
      <c r="AB9" s="12">
        <f>july08!AD9</f>
        <v>702</v>
      </c>
      <c r="AC9" s="12">
        <f>july09!$AD9</f>
        <v>750</v>
      </c>
      <c r="AD9" s="12">
        <f>july10!$AD9</f>
        <v>780</v>
      </c>
      <c r="AE9" s="12">
        <f>july11!$AD9</f>
        <v>795</v>
      </c>
      <c r="AF9" s="12">
        <f>july12!$AD9</f>
        <v>769</v>
      </c>
      <c r="AG9" s="12">
        <f>july13!$AD9</f>
        <v>774</v>
      </c>
      <c r="AI9" s="12" t="s">
        <v>19</v>
      </c>
      <c r="AJ9" s="12">
        <f>may88!AC9</f>
        <v>568</v>
      </c>
      <c r="AK9" s="12">
        <f>may89!AC9</f>
        <v>605</v>
      </c>
      <c r="AL9" s="12">
        <f>may90!AC9</f>
        <v>604</v>
      </c>
      <c r="AM9" s="12">
        <f>may91!AC9</f>
        <v>633</v>
      </c>
      <c r="AN9" s="12">
        <f>may92!AC9</f>
        <v>642</v>
      </c>
      <c r="AO9" s="12">
        <f>may93!AC9</f>
        <v>627</v>
      </c>
      <c r="AP9" s="12">
        <f>may94!AC9</f>
        <v>596</v>
      </c>
      <c r="AQ9" s="12">
        <f>july95!AC9</f>
        <v>595</v>
      </c>
      <c r="AR9" s="12">
        <f>july96!AC9</f>
        <v>591</v>
      </c>
      <c r="AS9" s="12">
        <f>july97!AC9</f>
        <v>577</v>
      </c>
      <c r="AT9" s="12">
        <f>july98!AC9</f>
        <v>551</v>
      </c>
      <c r="AU9" s="12">
        <f>july99!AC9</f>
        <v>572</v>
      </c>
      <c r="AV9" s="12">
        <f>july00!AC9</f>
        <v>592</v>
      </c>
      <c r="AW9" s="12">
        <f>july01!AC9</f>
        <v>576</v>
      </c>
      <c r="AX9" s="12">
        <f>july02!AC9</f>
        <v>582</v>
      </c>
      <c r="AY9" s="12">
        <f>july03!AC9</f>
        <v>610</v>
      </c>
      <c r="AZ9" s="12">
        <f>july04!AC9</f>
        <v>651</v>
      </c>
      <c r="BA9" s="12">
        <f>july05!AC9</f>
        <v>651</v>
      </c>
      <c r="BB9" s="12">
        <f>july06!AC9</f>
        <v>701</v>
      </c>
      <c r="BC9" s="12">
        <f>july07!AC9</f>
        <v>703</v>
      </c>
      <c r="BD9" s="12">
        <f>july08!AC9</f>
        <v>764</v>
      </c>
      <c r="BE9" s="12">
        <f>july09!$AC9</f>
        <v>783</v>
      </c>
      <c r="BF9" s="12">
        <f>july10!$AC9</f>
        <v>818</v>
      </c>
      <c r="BG9" s="12">
        <f>july11!$AC9</f>
        <v>804</v>
      </c>
      <c r="BH9" s="12">
        <f>july12!$AC9</f>
        <v>832</v>
      </c>
      <c r="BI9" s="12">
        <f>july13!$AC9</f>
        <v>822</v>
      </c>
    </row>
    <row r="10" spans="1:61" ht="15" customHeight="1">
      <c r="A10" s="12" t="s">
        <v>20</v>
      </c>
      <c r="B10" s="12">
        <f>may82!AD10</f>
        <v>359</v>
      </c>
      <c r="C10" s="12">
        <f>may83!AD10</f>
        <v>364</v>
      </c>
      <c r="D10" s="12">
        <f>may84!AD10</f>
        <v>405</v>
      </c>
      <c r="E10" s="12">
        <f>may85!AD10</f>
        <v>416</v>
      </c>
      <c r="F10" s="12">
        <f>may86!AD10</f>
        <v>424</v>
      </c>
      <c r="G10" s="12">
        <f>may87!AD10</f>
        <v>448</v>
      </c>
      <c r="H10" s="12">
        <f>may88!AD10</f>
        <v>477</v>
      </c>
      <c r="I10" s="12">
        <f>may89!AD10</f>
        <v>471</v>
      </c>
      <c r="J10" s="12">
        <f>may90!AD10</f>
        <v>476</v>
      </c>
      <c r="K10" s="12">
        <f>may91!AD10</f>
        <v>519</v>
      </c>
      <c r="L10" s="12">
        <f>may92!AD10</f>
        <v>554</v>
      </c>
      <c r="M10" s="12">
        <f>may93!AD10</f>
        <v>575</v>
      </c>
      <c r="N10" s="12">
        <f>may94!AD10</f>
        <v>578</v>
      </c>
      <c r="O10" s="12">
        <f>july95!AD10</f>
        <v>620</v>
      </c>
      <c r="P10" s="12">
        <f>july96!AD10</f>
        <v>637</v>
      </c>
      <c r="Q10" s="12">
        <f>july97!AD10</f>
        <v>618</v>
      </c>
      <c r="R10" s="12">
        <f>july98!AD10</f>
        <v>598</v>
      </c>
      <c r="S10" s="12">
        <f>july99!AD10</f>
        <v>613</v>
      </c>
      <c r="T10" s="12">
        <f>july00!AD10</f>
        <v>601</v>
      </c>
      <c r="U10" s="12">
        <f>july01!AD10</f>
        <v>581</v>
      </c>
      <c r="V10" s="12">
        <f>july02!AD10</f>
        <v>590</v>
      </c>
      <c r="W10" s="12">
        <f>july03!AD10</f>
        <v>593</v>
      </c>
      <c r="X10" s="12">
        <f>july04!AD10</f>
        <v>583</v>
      </c>
      <c r="Y10" s="12">
        <f>july05!AD10</f>
        <v>576</v>
      </c>
      <c r="Z10" s="12">
        <f>july06!AD10</f>
        <v>587</v>
      </c>
      <c r="AA10" s="12">
        <f>july07!AD10</f>
        <v>599</v>
      </c>
      <c r="AB10" s="12">
        <f>july08!AD10</f>
        <v>605</v>
      </c>
      <c r="AC10" s="12">
        <f>july09!$AD10</f>
        <v>605</v>
      </c>
      <c r="AD10" s="12">
        <f>july10!$AD10</f>
        <v>626</v>
      </c>
      <c r="AE10" s="12">
        <f>july11!$AD10</f>
        <v>652</v>
      </c>
      <c r="AF10" s="12">
        <f>july12!$AD10</f>
        <v>680</v>
      </c>
      <c r="AG10" s="12">
        <f>july13!$AD10</f>
        <v>716</v>
      </c>
      <c r="AI10" s="12" t="s">
        <v>20</v>
      </c>
      <c r="AJ10" s="12">
        <f>may88!AC10</f>
        <v>477</v>
      </c>
      <c r="AK10" s="12">
        <f>may89!AC10</f>
        <v>501</v>
      </c>
      <c r="AL10" s="12">
        <f>may90!AC10</f>
        <v>515</v>
      </c>
      <c r="AM10" s="12">
        <f>may91!AC10</f>
        <v>542</v>
      </c>
      <c r="AN10" s="12">
        <f>may92!AC10</f>
        <v>568</v>
      </c>
      <c r="AO10" s="12">
        <f>may93!AC10</f>
        <v>584</v>
      </c>
      <c r="AP10" s="12">
        <f>may94!AC10</f>
        <v>620</v>
      </c>
      <c r="AQ10" s="12">
        <f>july95!AC10</f>
        <v>628</v>
      </c>
      <c r="AR10" s="12">
        <f>july96!AC10</f>
        <v>630</v>
      </c>
      <c r="AS10" s="12">
        <f>july97!AC10</f>
        <v>633</v>
      </c>
      <c r="AT10" s="12">
        <f>july98!AC10</f>
        <v>611</v>
      </c>
      <c r="AU10" s="12">
        <f>july99!AC10</f>
        <v>592</v>
      </c>
      <c r="AV10" s="12">
        <f>july00!AC10</f>
        <v>595</v>
      </c>
      <c r="AW10" s="12">
        <f>july01!AC10</f>
        <v>590</v>
      </c>
      <c r="AX10" s="12">
        <f>july02!AC10</f>
        <v>577</v>
      </c>
      <c r="AY10" s="12">
        <f>july03!AC10</f>
        <v>562</v>
      </c>
      <c r="AZ10" s="12">
        <f>july04!AC10</f>
        <v>577</v>
      </c>
      <c r="BA10" s="12">
        <f>july05!AC10</f>
        <v>590</v>
      </c>
      <c r="BB10" s="12">
        <f>july06!AC10</f>
        <v>590</v>
      </c>
      <c r="BC10" s="12">
        <f>july07!AC10</f>
        <v>589</v>
      </c>
      <c r="BD10" s="12">
        <f>july08!AC10</f>
        <v>606</v>
      </c>
      <c r="BE10" s="12">
        <f>july09!$AC10</f>
        <v>646</v>
      </c>
      <c r="BF10" s="12">
        <f>july10!$AC10</f>
        <v>642</v>
      </c>
      <c r="BG10" s="12">
        <f>july11!$AC10</f>
        <v>694</v>
      </c>
      <c r="BH10" s="12">
        <f>july12!$AC10</f>
        <v>716</v>
      </c>
      <c r="BI10" s="12">
        <f>july13!$AC10</f>
        <v>755</v>
      </c>
    </row>
    <row r="11" spans="1:61" ht="15" customHeight="1">
      <c r="A11" s="12" t="s">
        <v>21</v>
      </c>
      <c r="B11" s="12">
        <f>may82!AD11</f>
        <v>262</v>
      </c>
      <c r="C11" s="12">
        <f>may83!AD11</f>
        <v>280</v>
      </c>
      <c r="D11" s="12">
        <f>may84!AD11</f>
        <v>300</v>
      </c>
      <c r="E11" s="12">
        <f>may85!AD11</f>
        <v>329</v>
      </c>
      <c r="F11" s="12">
        <f>may86!AD11</f>
        <v>344</v>
      </c>
      <c r="G11" s="12">
        <f>may87!AD11</f>
        <v>349</v>
      </c>
      <c r="H11" s="12">
        <f>may88!AD11</f>
        <v>350</v>
      </c>
      <c r="I11" s="12">
        <f>may89!AD11</f>
        <v>394</v>
      </c>
      <c r="J11" s="12">
        <f>may90!AD11</f>
        <v>411</v>
      </c>
      <c r="K11" s="12">
        <f>may91!AD11</f>
        <v>446</v>
      </c>
      <c r="L11" s="12">
        <f>may92!AD11</f>
        <v>466</v>
      </c>
      <c r="M11" s="12">
        <f>may93!AD11</f>
        <v>492</v>
      </c>
      <c r="N11" s="12">
        <f>may94!AD11</f>
        <v>489</v>
      </c>
      <c r="O11" s="12">
        <f>july95!AD11</f>
        <v>493</v>
      </c>
      <c r="P11" s="12">
        <f>july96!AD11</f>
        <v>520</v>
      </c>
      <c r="Q11" s="12">
        <f>july97!AD11</f>
        <v>547</v>
      </c>
      <c r="R11" s="12">
        <f>july98!AD11</f>
        <v>578</v>
      </c>
      <c r="S11" s="12">
        <f>july99!AD11</f>
        <v>600</v>
      </c>
      <c r="T11" s="12">
        <f>july00!AD11</f>
        <v>618</v>
      </c>
      <c r="U11" s="12">
        <f>july01!AD11</f>
        <v>635</v>
      </c>
      <c r="V11" s="12">
        <f>july02!AD11</f>
        <v>621</v>
      </c>
      <c r="W11" s="12">
        <f>july03!AD11</f>
        <v>607</v>
      </c>
      <c r="X11" s="12">
        <f>july04!AD11</f>
        <v>613</v>
      </c>
      <c r="Y11" s="12">
        <f>july05!AD11</f>
        <v>596</v>
      </c>
      <c r="Z11" s="12">
        <f>july06!AD11</f>
        <v>582</v>
      </c>
      <c r="AA11" s="12">
        <f>july07!AD11</f>
        <v>566</v>
      </c>
      <c r="AB11" s="12">
        <f>july08!AD11</f>
        <v>592</v>
      </c>
      <c r="AC11" s="12">
        <f>july09!$AD11</f>
        <v>581</v>
      </c>
      <c r="AD11" s="12">
        <f>july10!$AD11</f>
        <v>577</v>
      </c>
      <c r="AE11" s="12">
        <f>july11!$AD11</f>
        <v>585</v>
      </c>
      <c r="AF11" s="12">
        <f>july12!$AD11</f>
        <v>600</v>
      </c>
      <c r="AG11" s="12">
        <f>july13!$AD11</f>
        <v>597</v>
      </c>
      <c r="AI11" s="12" t="s">
        <v>21</v>
      </c>
      <c r="AJ11" s="12">
        <f>may88!AC11</f>
        <v>368</v>
      </c>
      <c r="AK11" s="12">
        <f>may89!AC11</f>
        <v>383</v>
      </c>
      <c r="AL11" s="12">
        <f>may90!AC11</f>
        <v>384</v>
      </c>
      <c r="AM11" s="12">
        <f>may91!AC11</f>
        <v>444</v>
      </c>
      <c r="AN11" s="12">
        <f>may92!AC11</f>
        <v>456</v>
      </c>
      <c r="AO11" s="12">
        <f>may93!AC11</f>
        <v>489</v>
      </c>
      <c r="AP11" s="12">
        <f>may94!AC11</f>
        <v>509</v>
      </c>
      <c r="AQ11" s="12">
        <f>july95!AC11</f>
        <v>522</v>
      </c>
      <c r="AR11" s="12">
        <f>july96!AC11</f>
        <v>532</v>
      </c>
      <c r="AS11" s="12">
        <f>july97!AC11</f>
        <v>566</v>
      </c>
      <c r="AT11" s="12">
        <f>july98!AC11</f>
        <v>596</v>
      </c>
      <c r="AU11" s="12">
        <f>july99!AC11</f>
        <v>623</v>
      </c>
      <c r="AV11" s="12">
        <f>july00!AC11</f>
        <v>628</v>
      </c>
      <c r="AW11" s="12">
        <f>july01!AC11</f>
        <v>624</v>
      </c>
      <c r="AX11" s="12">
        <f>july02!AC11</f>
        <v>629</v>
      </c>
      <c r="AY11" s="12">
        <f>july03!AC11</f>
        <v>626</v>
      </c>
      <c r="AZ11" s="12">
        <f>july04!AC11</f>
        <v>600</v>
      </c>
      <c r="BA11" s="12">
        <f>july05!AC11</f>
        <v>604</v>
      </c>
      <c r="BB11" s="12">
        <f>july06!AC11</f>
        <v>600</v>
      </c>
      <c r="BC11" s="12">
        <f>july07!AC11</f>
        <v>592</v>
      </c>
      <c r="BD11" s="12">
        <f>july08!AC11</f>
        <v>555</v>
      </c>
      <c r="BE11" s="12">
        <f>july09!$AC11</f>
        <v>571</v>
      </c>
      <c r="BF11" s="12">
        <f>july10!$AC11</f>
        <v>590</v>
      </c>
      <c r="BG11" s="12">
        <f>july11!$AC11</f>
        <v>585</v>
      </c>
      <c r="BH11" s="12">
        <f>july12!$AC11</f>
        <v>579</v>
      </c>
      <c r="BI11" s="12">
        <f>july13!$AC11</f>
        <v>600</v>
      </c>
    </row>
    <row r="12" spans="1:61" ht="15" customHeight="1">
      <c r="A12" s="12" t="s">
        <v>22</v>
      </c>
      <c r="B12" s="12">
        <f>may82!AD12</f>
        <v>214</v>
      </c>
      <c r="C12" s="12">
        <f>may83!AD12</f>
        <v>221</v>
      </c>
      <c r="D12" s="12">
        <f>may84!AD12</f>
        <v>218</v>
      </c>
      <c r="E12" s="12">
        <f>may85!AD12</f>
        <v>226</v>
      </c>
      <c r="F12" s="12">
        <f>may86!AD12</f>
        <v>241</v>
      </c>
      <c r="G12" s="12">
        <f>may87!AD12</f>
        <v>262</v>
      </c>
      <c r="H12" s="12">
        <f>may88!AD12</f>
        <v>277</v>
      </c>
      <c r="I12" s="12">
        <f>may89!AD12</f>
        <v>299</v>
      </c>
      <c r="J12" s="12">
        <f>may90!AD12</f>
        <v>322</v>
      </c>
      <c r="K12" s="12">
        <f>may91!AD12</f>
        <v>350</v>
      </c>
      <c r="L12" s="12">
        <f>may92!AD12</f>
        <v>355</v>
      </c>
      <c r="M12" s="12">
        <f>may93!AD12</f>
        <v>365</v>
      </c>
      <c r="N12" s="12">
        <f>may94!AD12</f>
        <v>402</v>
      </c>
      <c r="O12" s="12">
        <f>july95!AD12</f>
        <v>417</v>
      </c>
      <c r="P12" s="12">
        <f>july96!AD12</f>
        <v>432</v>
      </c>
      <c r="Q12" s="12">
        <f>july97!AD12</f>
        <v>454</v>
      </c>
      <c r="R12" s="12">
        <f>july98!AD12</f>
        <v>478</v>
      </c>
      <c r="S12" s="12">
        <f>july99!AD12</f>
        <v>468</v>
      </c>
      <c r="T12" s="12">
        <f>july00!AD12</f>
        <v>484</v>
      </c>
      <c r="U12" s="12">
        <f>july01!AD12</f>
        <v>509</v>
      </c>
      <c r="V12" s="12">
        <f>july02!AD12</f>
        <v>546</v>
      </c>
      <c r="W12" s="12">
        <f>july03!AD12</f>
        <v>581</v>
      </c>
      <c r="X12" s="12">
        <f>july04!AD12</f>
        <v>616</v>
      </c>
      <c r="Y12" s="12">
        <f>july05!AD12</f>
        <v>629</v>
      </c>
      <c r="Z12" s="12">
        <f>july06!AD12</f>
        <v>636</v>
      </c>
      <c r="AA12" s="12">
        <f>july07!AD12</f>
        <v>649</v>
      </c>
      <c r="AB12" s="12">
        <f>july08!AD12</f>
        <v>593</v>
      </c>
      <c r="AC12" s="12">
        <f>july09!$AD12</f>
        <v>606</v>
      </c>
      <c r="AD12" s="12">
        <f>july10!$AD12</f>
        <v>606</v>
      </c>
      <c r="AE12" s="12">
        <f>july11!$AD12</f>
        <v>589</v>
      </c>
      <c r="AF12" s="12">
        <f>july12!$AD12</f>
        <v>598</v>
      </c>
      <c r="AG12" s="12">
        <f>july13!$AD12</f>
        <v>602</v>
      </c>
      <c r="AI12" s="12" t="s">
        <v>22</v>
      </c>
      <c r="AJ12" s="12">
        <f>may88!AC12</f>
        <v>265</v>
      </c>
      <c r="AK12" s="12">
        <f>may89!AC12</f>
        <v>279</v>
      </c>
      <c r="AL12" s="12">
        <f>may90!AC12</f>
        <v>301</v>
      </c>
      <c r="AM12" s="12">
        <f>may91!AC12</f>
        <v>330</v>
      </c>
      <c r="AN12" s="12">
        <f>may92!AC12</f>
        <v>354</v>
      </c>
      <c r="AO12" s="12">
        <f>may93!AC12</f>
        <v>375</v>
      </c>
      <c r="AP12" s="12">
        <f>may94!AC12</f>
        <v>394</v>
      </c>
      <c r="AQ12" s="12">
        <f>july95!AC12</f>
        <v>402</v>
      </c>
      <c r="AR12" s="12">
        <f>july96!AC12</f>
        <v>445</v>
      </c>
      <c r="AS12" s="12">
        <f>july97!AC12</f>
        <v>451</v>
      </c>
      <c r="AT12" s="12">
        <f>july98!AC12</f>
        <v>485</v>
      </c>
      <c r="AU12" s="12">
        <f>july99!AC12</f>
        <v>511</v>
      </c>
      <c r="AV12" s="12">
        <f>july00!AC12</f>
        <v>525</v>
      </c>
      <c r="AW12" s="12">
        <f>july01!AC12</f>
        <v>528</v>
      </c>
      <c r="AX12" s="12">
        <f>july02!AC12</f>
        <v>556</v>
      </c>
      <c r="AY12" s="12">
        <f>july03!AC12</f>
        <v>590</v>
      </c>
      <c r="AZ12" s="12">
        <f>july04!AC12</f>
        <v>626</v>
      </c>
      <c r="BA12" s="12">
        <f>july05!AC12</f>
        <v>625</v>
      </c>
      <c r="BB12" s="12">
        <f>july06!AC12</f>
        <v>631</v>
      </c>
      <c r="BC12" s="12">
        <f>july07!AC12</f>
        <v>643</v>
      </c>
      <c r="BD12" s="12">
        <f>july08!AC12</f>
        <v>624</v>
      </c>
      <c r="BE12" s="12">
        <f>july09!$AC12</f>
        <v>601</v>
      </c>
      <c r="BF12" s="12">
        <f>july10!$AC12</f>
        <v>604</v>
      </c>
      <c r="BG12" s="12">
        <f>july11!$AC12</f>
        <v>589</v>
      </c>
      <c r="BH12" s="12">
        <f>july12!$AC12</f>
        <v>587</v>
      </c>
      <c r="BI12" s="12">
        <f>july13!$AC12</f>
        <v>560</v>
      </c>
    </row>
    <row r="13" spans="1:61" ht="15" customHeight="1">
      <c r="A13" s="12" t="s">
        <v>23</v>
      </c>
      <c r="B13" s="12">
        <f>may82!AD13</f>
        <v>200</v>
      </c>
      <c r="C13" s="12">
        <f>may83!AD13</f>
        <v>208</v>
      </c>
      <c r="D13" s="12">
        <f>may84!AD13</f>
        <v>201</v>
      </c>
      <c r="E13" s="12">
        <f>may85!AD13</f>
        <v>199</v>
      </c>
      <c r="F13" s="12">
        <f>may86!AD13</f>
        <v>198</v>
      </c>
      <c r="G13" s="12">
        <f>may87!AD13</f>
        <v>213</v>
      </c>
      <c r="H13" s="12">
        <f>may88!AD13</f>
        <v>215</v>
      </c>
      <c r="I13" s="12">
        <f>may89!AD13</f>
        <v>216</v>
      </c>
      <c r="J13" s="12">
        <f>may90!AD13</f>
        <v>226</v>
      </c>
      <c r="K13" s="12">
        <f>may91!AD13</f>
        <v>247</v>
      </c>
      <c r="L13" s="12">
        <f>may92!AD13</f>
        <v>278</v>
      </c>
      <c r="M13" s="12">
        <f>may93!AD13</f>
        <v>286</v>
      </c>
      <c r="N13" s="12">
        <f>may94!AD13</f>
        <v>309</v>
      </c>
      <c r="O13" s="12">
        <f>july95!AD13</f>
        <v>329</v>
      </c>
      <c r="P13" s="12">
        <f>july96!AD13</f>
        <v>338</v>
      </c>
      <c r="Q13" s="12">
        <f>july97!AD13</f>
        <v>343</v>
      </c>
      <c r="R13" s="12">
        <f>july98!AD13</f>
        <v>364</v>
      </c>
      <c r="S13" s="12">
        <f>july99!AD13</f>
        <v>395</v>
      </c>
      <c r="T13" s="12">
        <f>july00!AD13</f>
        <v>421</v>
      </c>
      <c r="U13" s="12">
        <f>july01!AD13</f>
        <v>430</v>
      </c>
      <c r="V13" s="12">
        <f>july02!AD13</f>
        <v>451</v>
      </c>
      <c r="W13" s="12">
        <f>july03!AD13</f>
        <v>481</v>
      </c>
      <c r="X13" s="12">
        <f>july04!AD13</f>
        <v>476</v>
      </c>
      <c r="Y13" s="12">
        <f>july05!AD13</f>
        <v>477</v>
      </c>
      <c r="Z13" s="12">
        <f>july06!AD13</f>
        <v>512</v>
      </c>
      <c r="AA13" s="12">
        <f>july07!AD13</f>
        <v>537</v>
      </c>
      <c r="AB13" s="12">
        <f>july08!AD13</f>
        <v>577</v>
      </c>
      <c r="AC13" s="12">
        <f>july09!$AD13</f>
        <v>604</v>
      </c>
      <c r="AD13" s="12">
        <f>july10!$AD13</f>
        <v>616</v>
      </c>
      <c r="AE13" s="12">
        <f>july11!$AD13</f>
        <v>635</v>
      </c>
      <c r="AF13" s="12">
        <f>july12!$AD13</f>
        <v>617</v>
      </c>
      <c r="AG13" s="12">
        <f>july13!$AD13</f>
        <v>595</v>
      </c>
      <c r="AI13" s="12" t="s">
        <v>23</v>
      </c>
      <c r="AJ13" s="12">
        <f>may88!AC13</f>
        <v>208</v>
      </c>
      <c r="AK13" s="12">
        <f>may89!AC13</f>
        <v>213</v>
      </c>
      <c r="AL13" s="12">
        <f>may90!AC13</f>
        <v>221</v>
      </c>
      <c r="AM13" s="12">
        <f>may91!AC13</f>
        <v>247</v>
      </c>
      <c r="AN13" s="12">
        <f>may92!AC13</f>
        <v>253</v>
      </c>
      <c r="AO13" s="12">
        <f>may93!AC13</f>
        <v>274</v>
      </c>
      <c r="AP13" s="12">
        <f>may94!AC13</f>
        <v>287</v>
      </c>
      <c r="AQ13" s="12">
        <f>july95!AC13</f>
        <v>310</v>
      </c>
      <c r="AR13" s="12">
        <f>july96!AC13</f>
        <v>331</v>
      </c>
      <c r="AS13" s="12">
        <f>july97!AC13</f>
        <v>357</v>
      </c>
      <c r="AT13" s="12">
        <f>july98!AC13</f>
        <v>381</v>
      </c>
      <c r="AU13" s="12">
        <f>july99!AC13</f>
        <v>394</v>
      </c>
      <c r="AV13" s="12">
        <f>july00!AC13</f>
        <v>401</v>
      </c>
      <c r="AW13" s="12">
        <f>july01!AC13</f>
        <v>445</v>
      </c>
      <c r="AX13" s="12">
        <f>july02!AC13</f>
        <v>450</v>
      </c>
      <c r="AY13" s="12">
        <f>july03!AC13</f>
        <v>487</v>
      </c>
      <c r="AZ13" s="12">
        <f>july04!AC13</f>
        <v>511</v>
      </c>
      <c r="BA13" s="12">
        <f>july05!AC13</f>
        <v>522</v>
      </c>
      <c r="BB13" s="12">
        <f>july06!AC13</f>
        <v>527</v>
      </c>
      <c r="BC13" s="12">
        <f>july07!AC13</f>
        <v>538</v>
      </c>
      <c r="BD13" s="12">
        <f>july08!AC13</f>
        <v>587</v>
      </c>
      <c r="BE13" s="12">
        <f>july09!$AC13</f>
        <v>624</v>
      </c>
      <c r="BF13" s="12">
        <f>july10!$AC13</f>
        <v>635</v>
      </c>
      <c r="BG13" s="12">
        <f>july11!$AC13</f>
        <v>630</v>
      </c>
      <c r="BH13" s="12">
        <f>july12!$AC13</f>
        <v>636</v>
      </c>
      <c r="BI13" s="12">
        <f>july13!$AC13</f>
        <v>621</v>
      </c>
    </row>
    <row r="14" spans="1:61" ht="15" customHeight="1">
      <c r="A14" s="12" t="s">
        <v>24</v>
      </c>
      <c r="B14" s="12">
        <f>may82!AD14</f>
        <v>135</v>
      </c>
      <c r="C14" s="12">
        <f>may83!AD14</f>
        <v>138</v>
      </c>
      <c r="D14" s="12">
        <f>may84!AD14</f>
        <v>165</v>
      </c>
      <c r="E14" s="12">
        <f>may85!AD14</f>
        <v>179</v>
      </c>
      <c r="F14" s="12">
        <f>may86!AD14</f>
        <v>194</v>
      </c>
      <c r="G14" s="12">
        <f>may87!AD14</f>
        <v>204</v>
      </c>
      <c r="H14" s="12">
        <f>may88!AD14</f>
        <v>207</v>
      </c>
      <c r="I14" s="12">
        <f>may89!AD14</f>
        <v>203</v>
      </c>
      <c r="J14" s="12">
        <f>may90!AD14</f>
        <v>197</v>
      </c>
      <c r="K14" s="12">
        <f>may91!AD14</f>
        <v>214</v>
      </c>
      <c r="L14" s="12">
        <f>may92!AD14</f>
        <v>213</v>
      </c>
      <c r="M14" s="12">
        <f>may93!AD14</f>
        <v>219</v>
      </c>
      <c r="N14" s="12">
        <f>may94!AD14</f>
        <v>215</v>
      </c>
      <c r="O14" s="12">
        <f>july95!AD14</f>
        <v>228</v>
      </c>
      <c r="P14" s="12">
        <f>july96!AD14</f>
        <v>249</v>
      </c>
      <c r="Q14" s="12">
        <f>july97!AD14</f>
        <v>277</v>
      </c>
      <c r="R14" s="12">
        <f>july98!AD14</f>
        <v>294</v>
      </c>
      <c r="S14" s="12">
        <f>july99!AD14</f>
        <v>304</v>
      </c>
      <c r="T14" s="12">
        <f>july00!AD14</f>
        <v>329</v>
      </c>
      <c r="U14" s="12">
        <f>july01!AD14</f>
        <v>337</v>
      </c>
      <c r="V14" s="12">
        <f>july02!AD14</f>
        <v>335</v>
      </c>
      <c r="W14" s="12">
        <f>july03!AD14</f>
        <v>362</v>
      </c>
      <c r="X14" s="12">
        <f>july04!AD14</f>
        <v>395</v>
      </c>
      <c r="Y14" s="12">
        <f>july05!AD14</f>
        <v>414</v>
      </c>
      <c r="Z14" s="12">
        <f>july06!AD14</f>
        <v>436</v>
      </c>
      <c r="AA14" s="12">
        <f>july07!AD14</f>
        <v>442</v>
      </c>
      <c r="AB14" s="12">
        <f>july08!AD14</f>
        <v>480</v>
      </c>
      <c r="AC14" s="12">
        <f>july09!$AD14</f>
        <v>473</v>
      </c>
      <c r="AD14" s="12">
        <f>july10!$AD14</f>
        <v>492</v>
      </c>
      <c r="AE14" s="12">
        <f>july11!$AD14</f>
        <v>512</v>
      </c>
      <c r="AF14" s="12">
        <f>july12!$AD14</f>
        <v>541</v>
      </c>
      <c r="AG14" s="12">
        <f>july13!$AD14</f>
        <v>571</v>
      </c>
      <c r="AI14" s="12" t="s">
        <v>24</v>
      </c>
      <c r="AJ14" s="12">
        <f>may88!AC14</f>
        <v>190</v>
      </c>
      <c r="AK14" s="12">
        <f>may89!AC14</f>
        <v>193</v>
      </c>
      <c r="AL14" s="12">
        <f>may90!AC14</f>
        <v>199</v>
      </c>
      <c r="AM14" s="12">
        <f>may91!AC14</f>
        <v>204</v>
      </c>
      <c r="AN14" s="12">
        <f>may92!AC14</f>
        <v>207</v>
      </c>
      <c r="AO14" s="12">
        <f>may93!AC14</f>
        <v>209</v>
      </c>
      <c r="AP14" s="12">
        <f>may94!AC14</f>
        <v>213</v>
      </c>
      <c r="AQ14" s="12">
        <f>july95!AC14</f>
        <v>228</v>
      </c>
      <c r="AR14" s="12">
        <f>july96!AC14</f>
        <v>243</v>
      </c>
      <c r="AS14" s="12">
        <f>july97!AC14</f>
        <v>250</v>
      </c>
      <c r="AT14" s="12">
        <f>july98!AC14</f>
        <v>272</v>
      </c>
      <c r="AU14" s="12">
        <f>july99!AC14</f>
        <v>286</v>
      </c>
      <c r="AV14" s="12">
        <f>july00!AC14</f>
        <v>307</v>
      </c>
      <c r="AW14" s="12">
        <f>july01!AC14</f>
        <v>328</v>
      </c>
      <c r="AX14" s="12">
        <f>july02!AC14</f>
        <v>357</v>
      </c>
      <c r="AY14" s="12">
        <f>july03!AC14</f>
        <v>385</v>
      </c>
      <c r="AZ14" s="12">
        <f>july04!AC14</f>
        <v>400</v>
      </c>
      <c r="BA14" s="12">
        <f>july05!AC14</f>
        <v>396</v>
      </c>
      <c r="BB14" s="12">
        <f>july06!AC14</f>
        <v>441</v>
      </c>
      <c r="BC14" s="12">
        <f>july07!AC14</f>
        <v>449</v>
      </c>
      <c r="BD14" s="12">
        <f>july08!AC14</f>
        <v>481</v>
      </c>
      <c r="BE14" s="12">
        <f>july09!$AC14</f>
        <v>505</v>
      </c>
      <c r="BF14" s="12">
        <f>july10!$AC14</f>
        <v>516</v>
      </c>
      <c r="BG14" s="12">
        <f>july11!$AC14</f>
        <v>523</v>
      </c>
      <c r="BH14" s="12">
        <f>july12!$AC14</f>
        <v>549</v>
      </c>
      <c r="BI14" s="12">
        <f>july13!$AC14</f>
        <v>579</v>
      </c>
    </row>
    <row r="15" spans="1:61" ht="15" customHeight="1">
      <c r="A15" s="12" t="s">
        <v>25</v>
      </c>
      <c r="B15" s="12">
        <f>may82!AD15</f>
        <v>113</v>
      </c>
      <c r="C15" s="12">
        <f>may83!AD15</f>
        <v>127</v>
      </c>
      <c r="D15" s="12">
        <f>may84!AD15</f>
        <v>132</v>
      </c>
      <c r="E15" s="12">
        <f>may85!AD15</f>
        <v>133</v>
      </c>
      <c r="F15" s="12">
        <f>may86!AD15</f>
        <v>134</v>
      </c>
      <c r="G15" s="12">
        <f>may87!AD15</f>
        <v>134</v>
      </c>
      <c r="H15" s="12">
        <f>may88!AD15</f>
        <v>137</v>
      </c>
      <c r="I15" s="12">
        <f>may89!AD15</f>
        <v>163</v>
      </c>
      <c r="J15" s="12">
        <f>may90!AD15</f>
        <v>179</v>
      </c>
      <c r="K15" s="12">
        <f>may91!AD15</f>
        <v>194</v>
      </c>
      <c r="L15" s="12">
        <f>may92!AD15</f>
        <v>209</v>
      </c>
      <c r="M15" s="12">
        <f>may93!AD15</f>
        <v>218</v>
      </c>
      <c r="N15" s="12">
        <f>may94!AD15</f>
        <v>218</v>
      </c>
      <c r="O15" s="12">
        <f>july95!AD15</f>
        <v>202</v>
      </c>
      <c r="P15" s="12">
        <f>july96!AD15</f>
        <v>202</v>
      </c>
      <c r="Q15" s="12">
        <f>july97!AD15</f>
        <v>209</v>
      </c>
      <c r="R15" s="12">
        <f>july98!AD15</f>
        <v>211</v>
      </c>
      <c r="S15" s="12">
        <f>july99!AD15</f>
        <v>224</v>
      </c>
      <c r="T15" s="12">
        <f>july00!AD15</f>
        <v>225</v>
      </c>
      <c r="U15" s="12">
        <f>july01!AD15</f>
        <v>246</v>
      </c>
      <c r="V15" s="12">
        <f>july02!AD15</f>
        <v>274</v>
      </c>
      <c r="W15" s="12">
        <f>july03!AD15</f>
        <v>295</v>
      </c>
      <c r="X15" s="12">
        <f>july04!AD15</f>
        <v>312</v>
      </c>
      <c r="Y15" s="12">
        <f>july05!AD15</f>
        <v>328</v>
      </c>
      <c r="Z15" s="12">
        <f>july06!AD15</f>
        <v>335</v>
      </c>
      <c r="AA15" s="12">
        <f>july07!AD15</f>
        <v>347</v>
      </c>
      <c r="AB15" s="12">
        <f>july08!AD15</f>
        <v>358</v>
      </c>
      <c r="AC15" s="12">
        <f>july09!$AD15</f>
        <v>394</v>
      </c>
      <c r="AD15" s="12">
        <f>july10!$AD15</f>
        <v>422</v>
      </c>
      <c r="AE15" s="12">
        <f>july11!$AD15</f>
        <v>438</v>
      </c>
      <c r="AF15" s="12">
        <f>july12!$AD15</f>
        <v>461</v>
      </c>
      <c r="AG15" s="12">
        <f>july13!$AD15</f>
        <v>488</v>
      </c>
      <c r="AI15" s="12" t="s">
        <v>25</v>
      </c>
      <c r="AJ15" s="12">
        <f>may88!AC15</f>
        <v>116</v>
      </c>
      <c r="AK15" s="12">
        <f>may89!AC15</f>
        <v>130</v>
      </c>
      <c r="AL15" s="12">
        <f>may90!AC15</f>
        <v>144</v>
      </c>
      <c r="AM15" s="12">
        <f>may91!AC15</f>
        <v>172</v>
      </c>
      <c r="AN15" s="12">
        <f>may92!AC15</f>
        <v>188</v>
      </c>
      <c r="AO15" s="12">
        <f>may93!AC15</f>
        <v>193</v>
      </c>
      <c r="AP15" s="12">
        <f>may94!AC15</f>
        <v>197</v>
      </c>
      <c r="AQ15" s="12">
        <f>july95!AC15</f>
        <v>200</v>
      </c>
      <c r="AR15" s="12">
        <f>july96!AC15</f>
        <v>195</v>
      </c>
      <c r="AS15" s="12">
        <f>july97!AC15</f>
        <v>203</v>
      </c>
      <c r="AT15" s="12">
        <f>july98!AC15</f>
        <v>207</v>
      </c>
      <c r="AU15" s="12">
        <f>july99!AC15</f>
        <v>216</v>
      </c>
      <c r="AV15" s="12">
        <f>july00!AC15</f>
        <v>229</v>
      </c>
      <c r="AW15" s="12">
        <f>july01!AC15</f>
        <v>243</v>
      </c>
      <c r="AX15" s="12">
        <f>july02!AC15</f>
        <v>252</v>
      </c>
      <c r="AY15" s="12">
        <f>july03!AC15</f>
        <v>271</v>
      </c>
      <c r="AZ15" s="12">
        <f>july04!AC15</f>
        <v>280</v>
      </c>
      <c r="BA15" s="12">
        <f>july05!AC15</f>
        <v>304</v>
      </c>
      <c r="BB15" s="12">
        <f>july06!AC15</f>
        <v>331</v>
      </c>
      <c r="BC15" s="12">
        <f>july07!AC15</f>
        <v>351</v>
      </c>
      <c r="BD15" s="12">
        <f>july08!AC15</f>
        <v>369</v>
      </c>
      <c r="BE15" s="12">
        <f>july09!$AC15</f>
        <v>387</v>
      </c>
      <c r="BF15" s="12">
        <f>july10!$AC15</f>
        <v>399</v>
      </c>
      <c r="BG15" s="12">
        <f>july11!$AC15</f>
        <v>439</v>
      </c>
      <c r="BH15" s="12">
        <f>july12!$AC15</f>
        <v>450</v>
      </c>
      <c r="BI15" s="12">
        <f>july13!$AC15</f>
        <v>484</v>
      </c>
    </row>
    <row r="16" spans="1:61" ht="15" customHeight="1">
      <c r="A16" s="12" t="s">
        <v>26</v>
      </c>
      <c r="B16" s="12">
        <f>may82!AD16</f>
        <v>90</v>
      </c>
      <c r="C16" s="12">
        <f>may83!AD16</f>
        <v>78</v>
      </c>
      <c r="D16" s="12">
        <f>may84!AD16</f>
        <v>85</v>
      </c>
      <c r="E16" s="12">
        <f>may85!AD16</f>
        <v>99</v>
      </c>
      <c r="F16" s="12">
        <f>may86!AD16</f>
        <v>108</v>
      </c>
      <c r="G16" s="12">
        <f>may87!AD16</f>
        <v>112</v>
      </c>
      <c r="H16" s="12">
        <f>may88!AD16</f>
        <v>124</v>
      </c>
      <c r="I16" s="12">
        <f>may89!AD16</f>
        <v>130</v>
      </c>
      <c r="J16" s="12">
        <f>may90!AD16</f>
        <v>132</v>
      </c>
      <c r="K16" s="12">
        <f>may91!AD16</f>
        <v>141</v>
      </c>
      <c r="L16" s="12">
        <f>may92!AD16</f>
        <v>140</v>
      </c>
      <c r="M16" s="12">
        <f>may93!AD16</f>
        <v>140</v>
      </c>
      <c r="N16" s="12">
        <f>may94!AD16</f>
        <v>160</v>
      </c>
      <c r="O16" s="12">
        <f>july95!AD16</f>
        <v>184</v>
      </c>
      <c r="P16" s="12">
        <f>july96!AD16</f>
        <v>195</v>
      </c>
      <c r="Q16" s="12">
        <f>july97!AD16</f>
        <v>207</v>
      </c>
      <c r="R16" s="12">
        <f>july98!AD16</f>
        <v>217</v>
      </c>
      <c r="S16" s="12">
        <f>july99!AD16</f>
        <v>206</v>
      </c>
      <c r="T16" s="12">
        <f>july00!AD16</f>
        <v>198</v>
      </c>
      <c r="U16" s="12">
        <f>july01!AD16</f>
        <v>197</v>
      </c>
      <c r="V16" s="12">
        <f>july02!AD16</f>
        <v>206</v>
      </c>
      <c r="W16" s="12">
        <f>july03!AD16</f>
        <v>213</v>
      </c>
      <c r="X16" s="12">
        <f>july04!AD16</f>
        <v>220</v>
      </c>
      <c r="Y16" s="12">
        <f>july05!AD16</f>
        <v>229</v>
      </c>
      <c r="Z16" s="12">
        <f>july06!AD16</f>
        <v>249</v>
      </c>
      <c r="AA16" s="12">
        <f>july07!AD16</f>
        <v>260</v>
      </c>
      <c r="AB16" s="12">
        <f>july08!AD16</f>
        <v>298</v>
      </c>
      <c r="AC16" s="12">
        <f>july09!$AD16</f>
        <v>310</v>
      </c>
      <c r="AD16" s="12">
        <f>july10!$AD16</f>
        <v>334</v>
      </c>
      <c r="AE16" s="12">
        <f>july11!$AD16</f>
        <v>337</v>
      </c>
      <c r="AF16" s="12">
        <f>july12!$AD16</f>
        <v>342</v>
      </c>
      <c r="AG16" s="12">
        <f>july13!$AD16</f>
        <v>354</v>
      </c>
      <c r="AI16" s="12" t="s">
        <v>26</v>
      </c>
      <c r="AJ16" s="12">
        <f>may88!AC16</f>
        <v>125</v>
      </c>
      <c r="AK16" s="12">
        <f>may89!AC16</f>
        <v>127</v>
      </c>
      <c r="AL16" s="12">
        <f>may90!AC16</f>
        <v>123</v>
      </c>
      <c r="AM16" s="12">
        <f>may91!AC16</f>
        <v>121</v>
      </c>
      <c r="AN16" s="12">
        <f>may92!AC16</f>
        <v>123</v>
      </c>
      <c r="AO16" s="12">
        <f>may93!AC16</f>
        <v>117</v>
      </c>
      <c r="AP16" s="12">
        <f>may94!AC16</f>
        <v>128</v>
      </c>
      <c r="AQ16" s="12">
        <f>july95!AC16</f>
        <v>147</v>
      </c>
      <c r="AR16" s="12">
        <f>july96!AC16</f>
        <v>171</v>
      </c>
      <c r="AS16" s="12">
        <f>july97!AC16</f>
        <v>186</v>
      </c>
      <c r="AT16" s="12">
        <f>july98!AC16</f>
        <v>193</v>
      </c>
      <c r="AU16" s="12">
        <f>july99!AC16</f>
        <v>197</v>
      </c>
      <c r="AV16" s="12">
        <f>july00!AC16</f>
        <v>198</v>
      </c>
      <c r="AW16" s="12">
        <f>july01!AC16</f>
        <v>194</v>
      </c>
      <c r="AX16" s="12">
        <f>july02!AC16</f>
        <v>203</v>
      </c>
      <c r="AY16" s="12">
        <f>july03!AC16</f>
        <v>207</v>
      </c>
      <c r="AZ16" s="12">
        <f>july04!AC16</f>
        <v>217</v>
      </c>
      <c r="BA16" s="12">
        <f>july05!AC16</f>
        <v>222</v>
      </c>
      <c r="BB16" s="12">
        <f>july06!AC16</f>
        <v>240</v>
      </c>
      <c r="BC16" s="12">
        <f>july07!AC16</f>
        <v>247</v>
      </c>
      <c r="BD16" s="12">
        <f>july08!AC16</f>
        <v>272</v>
      </c>
      <c r="BE16" s="12">
        <f>july09!$AC16</f>
        <v>283</v>
      </c>
      <c r="BF16" s="12">
        <f>july10!$AC16</f>
        <v>307</v>
      </c>
      <c r="BG16" s="12">
        <f>july11!$AC16</f>
        <v>333</v>
      </c>
      <c r="BH16" s="12">
        <f>july12!$AC16</f>
        <v>351</v>
      </c>
      <c r="BI16" s="12">
        <f>july13!$AC16</f>
        <v>371</v>
      </c>
    </row>
    <row r="17" spans="1:61" ht="15" customHeight="1">
      <c r="A17" s="12" t="s">
        <v>27</v>
      </c>
      <c r="B17" s="12">
        <f>may82!AD17</f>
        <v>84</v>
      </c>
      <c r="C17" s="12">
        <f>may83!AD17</f>
        <v>98</v>
      </c>
      <c r="D17" s="12">
        <f>may84!AD17</f>
        <v>82</v>
      </c>
      <c r="E17" s="12">
        <f>may85!AD17</f>
        <v>75</v>
      </c>
      <c r="F17" s="12">
        <f>may86!AD17</f>
        <v>82</v>
      </c>
      <c r="G17" s="12">
        <f>may87!AD17</f>
        <v>85</v>
      </c>
      <c r="H17" s="12">
        <f>may88!AD17</f>
        <v>74</v>
      </c>
      <c r="I17" s="12">
        <f>may89!AD17</f>
        <v>79</v>
      </c>
      <c r="J17" s="12">
        <f>may90!AD17</f>
        <v>95</v>
      </c>
      <c r="K17" s="12">
        <f>may91!AD17</f>
        <v>111</v>
      </c>
      <c r="L17" s="12">
        <f>may92!AD17</f>
        <v>111</v>
      </c>
      <c r="M17" s="12">
        <f>may93!AD17</f>
        <v>128</v>
      </c>
      <c r="N17" s="12">
        <f>may94!AD17</f>
        <v>133</v>
      </c>
      <c r="O17" s="12">
        <f>july95!AD17</f>
        <v>131</v>
      </c>
      <c r="P17" s="12">
        <f>july96!AD17</f>
        <v>134</v>
      </c>
      <c r="Q17" s="12">
        <f>july97!AD17</f>
        <v>129</v>
      </c>
      <c r="R17" s="12">
        <f>july98!AD17</f>
        <v>138</v>
      </c>
      <c r="S17" s="12">
        <f>july99!AD17</f>
        <v>162</v>
      </c>
      <c r="T17" s="12">
        <f>july00!AD17</f>
        <v>182</v>
      </c>
      <c r="U17" s="12">
        <f>july01!AD17</f>
        <v>191</v>
      </c>
      <c r="V17" s="12">
        <f>july02!AD17</f>
        <v>203</v>
      </c>
      <c r="W17" s="12">
        <f>july03!AD17</f>
        <v>213</v>
      </c>
      <c r="X17" s="12">
        <f>july04!AD17</f>
        <v>204</v>
      </c>
      <c r="Y17" s="12">
        <f>july05!AD17</f>
        <v>196</v>
      </c>
      <c r="Z17" s="12">
        <f>july06!AD17</f>
        <v>199</v>
      </c>
      <c r="AA17" s="12">
        <f>july07!AD17</f>
        <v>210</v>
      </c>
      <c r="AB17" s="12">
        <f>july08!AD17</f>
        <v>206</v>
      </c>
      <c r="AC17" s="12">
        <f>july09!$AD17</f>
        <v>220</v>
      </c>
      <c r="AD17" s="12">
        <f>july10!$AD17</f>
        <v>228</v>
      </c>
      <c r="AE17" s="12">
        <f>july11!$AD17</f>
        <v>251</v>
      </c>
      <c r="AF17" s="12">
        <f>july12!$AD17</f>
        <v>278</v>
      </c>
      <c r="AG17" s="12">
        <f>july13!$AD17</f>
        <v>291</v>
      </c>
      <c r="AI17" s="12" t="s">
        <v>27</v>
      </c>
      <c r="AJ17" s="12">
        <f>may88!AC17</f>
        <v>84</v>
      </c>
      <c r="AK17" s="12">
        <f>may89!AC17</f>
        <v>83</v>
      </c>
      <c r="AL17" s="12">
        <f>may90!AC17</f>
        <v>99</v>
      </c>
      <c r="AM17" s="12">
        <f>may91!AC17</f>
        <v>108</v>
      </c>
      <c r="AN17" s="12">
        <f>may92!AC17</f>
        <v>113</v>
      </c>
      <c r="AO17" s="12">
        <f>may93!AC17</f>
        <v>119</v>
      </c>
      <c r="AP17" s="12">
        <f>may94!AC17</f>
        <v>128</v>
      </c>
      <c r="AQ17" s="12">
        <f>july95!AC17</f>
        <v>116</v>
      </c>
      <c r="AR17" s="12">
        <f>july96!AC17</f>
        <v>114</v>
      </c>
      <c r="AS17" s="12">
        <f>july97!AC17</f>
        <v>113</v>
      </c>
      <c r="AT17" s="12">
        <f>july98!AC17</f>
        <v>111</v>
      </c>
      <c r="AU17" s="12">
        <f>july99!AC17</f>
        <v>125</v>
      </c>
      <c r="AV17" s="12">
        <f>july00!AC17</f>
        <v>143</v>
      </c>
      <c r="AW17" s="12">
        <f>july01!AC17</f>
        <v>162</v>
      </c>
      <c r="AX17" s="12">
        <f>july02!AC17</f>
        <v>177</v>
      </c>
      <c r="AY17" s="12">
        <f>july03!AC17</f>
        <v>183</v>
      </c>
      <c r="AZ17" s="12">
        <f>july04!AC17</f>
        <v>186</v>
      </c>
      <c r="BA17" s="12">
        <f>july05!AC17</f>
        <v>196</v>
      </c>
      <c r="BB17" s="12">
        <f>july06!AC17</f>
        <v>190</v>
      </c>
      <c r="BC17" s="12">
        <f>july07!AC17</f>
        <v>198</v>
      </c>
      <c r="BD17" s="12">
        <f>july08!AC17</f>
        <v>203</v>
      </c>
      <c r="BE17" s="12">
        <f>july09!$AC17</f>
        <v>219</v>
      </c>
      <c r="BF17" s="12">
        <f>july10!$AC17</f>
        <v>224</v>
      </c>
      <c r="BG17" s="12">
        <f>july11!$AC17</f>
        <v>239</v>
      </c>
      <c r="BH17" s="12">
        <f>july12!$AC17</f>
        <v>244</v>
      </c>
      <c r="BI17" s="12">
        <f>july13!$AC17</f>
        <v>268</v>
      </c>
    </row>
    <row r="18" spans="1:61" ht="15" customHeight="1">
      <c r="A18" s="12" t="s">
        <v>28</v>
      </c>
      <c r="B18" s="12">
        <f>may82!AD18</f>
        <v>82</v>
      </c>
      <c r="C18" s="12">
        <f>may83!AD18</f>
        <v>82</v>
      </c>
      <c r="D18" s="12">
        <f>may84!AD18</f>
        <v>97</v>
      </c>
      <c r="E18" s="12">
        <f>may85!AD18</f>
        <v>89</v>
      </c>
      <c r="F18" s="12">
        <f>may86!AD18</f>
        <v>83</v>
      </c>
      <c r="G18" s="12">
        <f>may87!AD18</f>
        <v>77</v>
      </c>
      <c r="H18" s="12">
        <f>may88!AD18</f>
        <v>90</v>
      </c>
      <c r="I18" s="12">
        <f>may89!AD18</f>
        <v>75</v>
      </c>
      <c r="J18" s="12">
        <f>may90!AD18</f>
        <v>72</v>
      </c>
      <c r="K18" s="12">
        <f>may91!AD18</f>
        <v>76</v>
      </c>
      <c r="L18" s="12">
        <f>may92!AD18</f>
        <v>83</v>
      </c>
      <c r="M18" s="12">
        <f>may93!AD18</f>
        <v>74</v>
      </c>
      <c r="N18" s="12">
        <f>may94!AD18</f>
        <v>81</v>
      </c>
      <c r="O18" s="12">
        <f>july95!AD18</f>
        <v>97</v>
      </c>
      <c r="P18" s="12">
        <f>july96!AD18</f>
        <v>103</v>
      </c>
      <c r="Q18" s="12">
        <f>july97!AD18</f>
        <v>108</v>
      </c>
      <c r="R18" s="12">
        <f>july98!AD18</f>
        <v>119</v>
      </c>
      <c r="S18" s="12">
        <f>july99!AD18</f>
        <v>125</v>
      </c>
      <c r="T18" s="12">
        <f>july00!AD18</f>
        <v>121</v>
      </c>
      <c r="U18" s="12">
        <f>july01!AD18</f>
        <v>126</v>
      </c>
      <c r="V18" s="12">
        <f>july02!AD18</f>
        <v>127</v>
      </c>
      <c r="W18" s="12">
        <f>july03!AD18</f>
        <v>137</v>
      </c>
      <c r="X18" s="12">
        <f>july04!AD18</f>
        <v>160</v>
      </c>
      <c r="Y18" s="12">
        <f>july05!AD18</f>
        <v>172</v>
      </c>
      <c r="Z18" s="12">
        <f>july06!AD18</f>
        <v>191</v>
      </c>
      <c r="AA18" s="12">
        <f>july07!AD18</f>
        <v>189</v>
      </c>
      <c r="AB18" s="12">
        <f>july08!AD18</f>
        <v>211</v>
      </c>
      <c r="AC18" s="12">
        <f>july09!$AD18</f>
        <v>197</v>
      </c>
      <c r="AD18" s="12">
        <f>july10!$AD18</f>
        <v>189</v>
      </c>
      <c r="AE18" s="12">
        <f>july11!$AD18</f>
        <v>190</v>
      </c>
      <c r="AF18" s="12">
        <f>july12!$AD18</f>
        <v>200</v>
      </c>
      <c r="AG18" s="12">
        <f>july13!$AD18</f>
        <v>211</v>
      </c>
      <c r="AI18" s="12" t="s">
        <v>28</v>
      </c>
      <c r="AJ18" s="12">
        <f>may88!AC18</f>
        <v>84</v>
      </c>
      <c r="AK18" s="12">
        <f>may89!AC18</f>
        <v>93</v>
      </c>
      <c r="AL18" s="12">
        <f>may90!AC18</f>
        <v>85</v>
      </c>
      <c r="AM18" s="12">
        <f>may91!AC18</f>
        <v>93</v>
      </c>
      <c r="AN18" s="12">
        <f>may92!AC18</f>
        <v>86</v>
      </c>
      <c r="AO18" s="12">
        <f>may93!AC18</f>
        <v>87</v>
      </c>
      <c r="AP18" s="12">
        <f>may94!AC18</f>
        <v>85</v>
      </c>
      <c r="AQ18" s="12">
        <f>july95!AC18</f>
        <v>105</v>
      </c>
      <c r="AR18" s="12">
        <f>july96!AC18</f>
        <v>108</v>
      </c>
      <c r="AS18" s="12">
        <f>july97!AC18</f>
        <v>113</v>
      </c>
      <c r="AT18" s="12">
        <f>july98!AC18</f>
        <v>117</v>
      </c>
      <c r="AU18" s="12">
        <f>july99!AC18</f>
        <v>117</v>
      </c>
      <c r="AV18" s="12">
        <f>july00!AC18</f>
        <v>116</v>
      </c>
      <c r="AW18" s="12">
        <f>july01!AC18</f>
        <v>113</v>
      </c>
      <c r="AX18" s="12">
        <f>july02!AC18</f>
        <v>113</v>
      </c>
      <c r="AY18" s="12">
        <f>july03!AC18</f>
        <v>115</v>
      </c>
      <c r="AZ18" s="12">
        <f>july04!AC18</f>
        <v>128</v>
      </c>
      <c r="BA18" s="12">
        <f>july05!AC18</f>
        <v>131</v>
      </c>
      <c r="BB18" s="12">
        <f>july06!AC18</f>
        <v>153</v>
      </c>
      <c r="BC18" s="12">
        <f>july07!AC18</f>
        <v>157</v>
      </c>
      <c r="BD18" s="12">
        <f>july08!AC18</f>
        <v>170</v>
      </c>
      <c r="BE18" s="12">
        <f>july09!$AC18</f>
        <v>170</v>
      </c>
      <c r="BF18" s="12">
        <f>july10!$AC18</f>
        <v>184</v>
      </c>
      <c r="BG18" s="12">
        <f>july11!$AC18</f>
        <v>183</v>
      </c>
      <c r="BH18" s="12">
        <f>july12!$AC18</f>
        <v>205</v>
      </c>
      <c r="BI18" s="12">
        <f>july13!$AC18</f>
        <v>200</v>
      </c>
    </row>
    <row r="19" spans="1:61" ht="15" customHeight="1">
      <c r="A19" s="12" t="s">
        <v>29</v>
      </c>
      <c r="B19" s="12">
        <f>may82!AD19</f>
        <v>52</v>
      </c>
      <c r="C19" s="12">
        <f>may83!AD19</f>
        <v>51</v>
      </c>
      <c r="D19" s="12">
        <f>may84!AD19</f>
        <v>62</v>
      </c>
      <c r="E19" s="12">
        <f>may85!AD19</f>
        <v>70</v>
      </c>
      <c r="F19" s="12">
        <f>may86!AD19</f>
        <v>72</v>
      </c>
      <c r="G19" s="12">
        <f>may87!AD19</f>
        <v>83</v>
      </c>
      <c r="H19" s="12">
        <f>may88!AD19</f>
        <v>79</v>
      </c>
      <c r="I19" s="12">
        <f>may89!AD19</f>
        <v>91</v>
      </c>
      <c r="J19" s="12">
        <f>may90!AD19</f>
        <v>82</v>
      </c>
      <c r="K19" s="12">
        <f>may91!AD19</f>
        <v>80</v>
      </c>
      <c r="L19" s="12">
        <f>may92!AD19</f>
        <v>74</v>
      </c>
      <c r="M19" s="12">
        <f>may93!AD19</f>
        <v>87</v>
      </c>
      <c r="N19" s="12">
        <f>may94!AD19</f>
        <v>71</v>
      </c>
      <c r="O19" s="12">
        <f>july95!AD19</f>
        <v>67</v>
      </c>
      <c r="P19" s="12">
        <f>july96!AD19</f>
        <v>72</v>
      </c>
      <c r="Q19" s="12">
        <f>july97!AD19</f>
        <v>72</v>
      </c>
      <c r="R19" s="12">
        <f>july98!AD19</f>
        <v>72</v>
      </c>
      <c r="S19" s="12">
        <f>july99!AD19</f>
        <v>79</v>
      </c>
      <c r="T19" s="12">
        <f>july00!AD19</f>
        <v>91</v>
      </c>
      <c r="U19" s="12">
        <f>july01!AD19</f>
        <v>96</v>
      </c>
      <c r="V19" s="12">
        <f>july02!AD19</f>
        <v>101</v>
      </c>
      <c r="W19" s="12">
        <f>july03!AD19</f>
        <v>114</v>
      </c>
      <c r="X19" s="12">
        <f>july04!AD19</f>
        <v>121</v>
      </c>
      <c r="Y19" s="12">
        <f>july05!AD19</f>
        <v>122</v>
      </c>
      <c r="Z19" s="12">
        <f>july06!AD19</f>
        <v>121</v>
      </c>
      <c r="AA19" s="12">
        <f>july07!AD19</f>
        <v>130</v>
      </c>
      <c r="AB19" s="12">
        <f>july08!AD19</f>
        <v>129</v>
      </c>
      <c r="AC19" s="12">
        <f>july09!$AD19</f>
        <v>155</v>
      </c>
      <c r="AD19" s="12">
        <f>july10!$AD19</f>
        <v>167</v>
      </c>
      <c r="AE19" s="12">
        <f>july11!$AD19</f>
        <v>181</v>
      </c>
      <c r="AF19" s="12">
        <f>july12!$AD19</f>
        <v>181</v>
      </c>
      <c r="AG19" s="12">
        <f>july13!$AD19</f>
        <v>189</v>
      </c>
      <c r="AI19" s="12" t="s">
        <v>29</v>
      </c>
      <c r="AJ19" s="12">
        <f>may88!AC19</f>
        <v>82</v>
      </c>
      <c r="AK19" s="12">
        <f>may89!AC19</f>
        <v>82</v>
      </c>
      <c r="AL19" s="12">
        <f>may90!AC19</f>
        <v>80</v>
      </c>
      <c r="AM19" s="12">
        <f>may91!AC19</f>
        <v>72</v>
      </c>
      <c r="AN19" s="12">
        <f>may92!AC19</f>
        <v>73</v>
      </c>
      <c r="AO19" s="12">
        <f>may93!AC19</f>
        <v>79</v>
      </c>
      <c r="AP19" s="12">
        <f>may94!AC19</f>
        <v>85</v>
      </c>
      <c r="AQ19" s="12">
        <f>july95!AC19</f>
        <v>77</v>
      </c>
      <c r="AR19" s="12">
        <f>july96!AC19</f>
        <v>85</v>
      </c>
      <c r="AS19" s="12">
        <f>july97!AC19</f>
        <v>75</v>
      </c>
      <c r="AT19" s="12">
        <f>july98!AC19</f>
        <v>81</v>
      </c>
      <c r="AU19" s="12">
        <f>july99!AC19</f>
        <v>82</v>
      </c>
      <c r="AV19" s="12">
        <f>july00!AC19</f>
        <v>94</v>
      </c>
      <c r="AW19" s="12">
        <f>july01!AC19</f>
        <v>91</v>
      </c>
      <c r="AX19" s="12">
        <f>july02!AC19</f>
        <v>101</v>
      </c>
      <c r="AY19" s="12">
        <f>july03!AC19</f>
        <v>112</v>
      </c>
      <c r="AZ19" s="12">
        <f>july04!AC19</f>
        <v>114</v>
      </c>
      <c r="BA19" s="12">
        <f>july05!AC19</f>
        <v>111</v>
      </c>
      <c r="BB19" s="12">
        <f>july06!AC19</f>
        <v>105</v>
      </c>
      <c r="BC19" s="12">
        <f>july07!AC19</f>
        <v>106</v>
      </c>
      <c r="BD19" s="12">
        <f>july08!AC19</f>
        <v>98</v>
      </c>
      <c r="BE19" s="12">
        <f>july09!$AC19</f>
        <v>111</v>
      </c>
      <c r="BF19" s="12">
        <f>july10!$AC19</f>
        <v>122</v>
      </c>
      <c r="BG19" s="12">
        <f>july11!$AC19</f>
        <v>140</v>
      </c>
      <c r="BH19" s="12">
        <f>july12!$AC19</f>
        <v>147</v>
      </c>
      <c r="BI19" s="12">
        <f>july13!$AC19</f>
        <v>156</v>
      </c>
    </row>
    <row r="20" spans="1:61" ht="15" customHeight="1">
      <c r="A20" s="12" t="s">
        <v>30</v>
      </c>
      <c r="B20" s="12">
        <f>may82!AD20</f>
        <v>33</v>
      </c>
      <c r="C20" s="12">
        <f>may83!AD20</f>
        <v>42</v>
      </c>
      <c r="D20" s="12">
        <f>may84!AD20</f>
        <v>42</v>
      </c>
      <c r="E20" s="12">
        <f>may85!AD20</f>
        <v>49</v>
      </c>
      <c r="F20" s="12">
        <f>may86!AD20</f>
        <v>50</v>
      </c>
      <c r="G20" s="12">
        <f>may87!AD20</f>
        <v>46</v>
      </c>
      <c r="H20" s="12">
        <f>may88!AD20</f>
        <v>47</v>
      </c>
      <c r="I20" s="12">
        <f>may89!AD20</f>
        <v>51</v>
      </c>
      <c r="J20" s="12">
        <f>may90!AD20</f>
        <v>60</v>
      </c>
      <c r="K20" s="12">
        <f>may91!AD20</f>
        <v>69</v>
      </c>
      <c r="L20" s="12">
        <f>may92!AD20</f>
        <v>74</v>
      </c>
      <c r="M20" s="12">
        <f>may93!AD20</f>
        <v>72</v>
      </c>
      <c r="N20" s="12">
        <f>may94!AD20</f>
        <v>84</v>
      </c>
      <c r="O20" s="12">
        <f>july95!AD20</f>
        <v>77</v>
      </c>
      <c r="P20" s="12">
        <f>july96!AD20</f>
        <v>72</v>
      </c>
      <c r="Q20" s="12">
        <f>july97!AD20</f>
        <v>65</v>
      </c>
      <c r="R20" s="12">
        <f>july98!AD20</f>
        <v>67</v>
      </c>
      <c r="S20" s="12">
        <f>july99!AD20</f>
        <v>60</v>
      </c>
      <c r="T20" s="12">
        <f>july00!AD20</f>
        <v>59</v>
      </c>
      <c r="U20" s="12">
        <f>july01!AD20</f>
        <v>70</v>
      </c>
      <c r="V20" s="12">
        <f>july02!AD20</f>
        <v>70</v>
      </c>
      <c r="W20" s="12">
        <f>july03!AD20</f>
        <v>76</v>
      </c>
      <c r="X20" s="12">
        <f>july04!AD20</f>
        <v>79</v>
      </c>
      <c r="Y20" s="12">
        <f>july05!AD20</f>
        <v>81</v>
      </c>
      <c r="Z20" s="12">
        <f>july06!AD20</f>
        <v>87</v>
      </c>
      <c r="AA20" s="12">
        <f>july07!AD20</f>
        <v>89</v>
      </c>
      <c r="AB20" s="12">
        <f>july08!AD20</f>
        <v>101</v>
      </c>
      <c r="AC20" s="12">
        <f>july09!$AD20</f>
        <v>112</v>
      </c>
      <c r="AD20" s="12">
        <f>july10!$AD20</f>
        <v>117</v>
      </c>
      <c r="AE20" s="12">
        <f>july11!$AD20</f>
        <v>119</v>
      </c>
      <c r="AF20" s="12">
        <f>july12!$AD20</f>
        <v>119</v>
      </c>
      <c r="AG20" s="12">
        <f>july13!$AD20</f>
        <v>120</v>
      </c>
      <c r="AI20" s="12" t="s">
        <v>30</v>
      </c>
      <c r="AJ20" s="12">
        <f>may88!AC20</f>
        <v>66</v>
      </c>
      <c r="AK20" s="12">
        <f>may89!AC20</f>
        <v>55</v>
      </c>
      <c r="AL20" s="12">
        <f>may90!AC20</f>
        <v>64</v>
      </c>
      <c r="AM20" s="12">
        <f>may91!AC20</f>
        <v>70</v>
      </c>
      <c r="AN20" s="12">
        <f>may92!AC20</f>
        <v>69</v>
      </c>
      <c r="AO20" s="12">
        <f>may93!AC20</f>
        <v>71</v>
      </c>
      <c r="AP20" s="12">
        <f>may94!AC20</f>
        <v>72</v>
      </c>
      <c r="AQ20" s="12">
        <f>july95!AC20</f>
        <v>70</v>
      </c>
      <c r="AR20" s="12">
        <f>july96!AC20</f>
        <v>61</v>
      </c>
      <c r="AS20" s="12">
        <f>july97!AC20</f>
        <v>67</v>
      </c>
      <c r="AT20" s="12">
        <f>july98!AC20</f>
        <v>70</v>
      </c>
      <c r="AU20" s="12">
        <f>july99!AC20</f>
        <v>75</v>
      </c>
      <c r="AV20" s="12">
        <f>july00!AC20</f>
        <v>69</v>
      </c>
      <c r="AW20" s="12">
        <f>july01!AC20</f>
        <v>73</v>
      </c>
      <c r="AX20" s="12">
        <f>july02!AC20</f>
        <v>62</v>
      </c>
      <c r="AY20" s="12">
        <f>july03!AC20</f>
        <v>72</v>
      </c>
      <c r="AZ20" s="12">
        <f>july04!AC20</f>
        <v>74</v>
      </c>
      <c r="BA20" s="12">
        <f>july05!AC20</f>
        <v>76</v>
      </c>
      <c r="BB20" s="12">
        <f>july06!AC20</f>
        <v>79</v>
      </c>
      <c r="BC20" s="12">
        <f>july07!AC20</f>
        <v>83</v>
      </c>
      <c r="BD20" s="12">
        <f>july08!AC20</f>
        <v>92</v>
      </c>
      <c r="BE20" s="12">
        <f>july09!$AC20</f>
        <v>97</v>
      </c>
      <c r="BF20" s="12">
        <f>july10!$AC20</f>
        <v>96</v>
      </c>
      <c r="BG20" s="12">
        <f>july11!$AC20</f>
        <v>90</v>
      </c>
      <c r="BH20" s="12">
        <f>july12!$AC20</f>
        <v>88</v>
      </c>
      <c r="BI20" s="12">
        <f>july13!$AC20</f>
        <v>88</v>
      </c>
    </row>
    <row r="21" spans="1:61" ht="15" customHeight="1" thickBot="1">
      <c r="A21" s="14" t="s">
        <v>33</v>
      </c>
      <c r="B21" s="14">
        <f>may82!AD21</f>
        <v>59</v>
      </c>
      <c r="C21" s="14">
        <f>may83!AD21</f>
        <v>54</v>
      </c>
      <c r="D21" s="14">
        <f>may84!AD21</f>
        <v>55</v>
      </c>
      <c r="E21" s="14">
        <f>may85!AD21</f>
        <v>53</v>
      </c>
      <c r="F21" s="14">
        <f>may86!AD21</f>
        <v>54</v>
      </c>
      <c r="G21" s="14">
        <f>may87!AD21</f>
        <v>57</v>
      </c>
      <c r="H21" s="14">
        <f>may88!AD21</f>
        <v>64</v>
      </c>
      <c r="I21" s="14">
        <f>may89!AD21</f>
        <v>64</v>
      </c>
      <c r="J21" s="14">
        <f>may90!AD21</f>
        <v>67</v>
      </c>
      <c r="K21" s="14">
        <f>may91!AD21</f>
        <v>81</v>
      </c>
      <c r="L21" s="14">
        <f>may92!AD21</f>
        <v>82</v>
      </c>
      <c r="M21" s="14">
        <f>may93!AD21</f>
        <v>84</v>
      </c>
      <c r="N21" s="14">
        <f>may94!AD21</f>
        <v>89</v>
      </c>
      <c r="O21" s="14">
        <f>july95!AD21</f>
        <v>95</v>
      </c>
      <c r="P21" s="14">
        <f>july96!AD21</f>
        <v>98</v>
      </c>
      <c r="Q21" s="14">
        <f>july97!AD21</f>
        <v>107</v>
      </c>
      <c r="R21" s="14">
        <f>july98!AD21</f>
        <v>109</v>
      </c>
      <c r="S21" s="14">
        <f>july99!AD21</f>
        <v>119</v>
      </c>
      <c r="T21" s="14">
        <f>july00!AD21</f>
        <v>124</v>
      </c>
      <c r="U21" s="14">
        <f>july01!AD21</f>
        <v>123</v>
      </c>
      <c r="V21" s="14">
        <f>july02!AD21</f>
        <v>129</v>
      </c>
      <c r="W21" s="14">
        <f>july03!AD21</f>
        <v>131</v>
      </c>
      <c r="X21" s="14">
        <f>july04!AD21</f>
        <v>127</v>
      </c>
      <c r="Y21" s="14">
        <f>july05!AD21</f>
        <v>131</v>
      </c>
      <c r="Z21" s="14">
        <f>july06!AD21</f>
        <v>141</v>
      </c>
      <c r="AA21" s="14">
        <f>july07!AD21</f>
        <v>144</v>
      </c>
      <c r="AB21" s="14">
        <f>july08!AD21</f>
        <v>149</v>
      </c>
      <c r="AC21" s="14">
        <f>july09!$AD21</f>
        <v>160</v>
      </c>
      <c r="AD21" s="14">
        <f>july10!$AD21</f>
        <v>170</v>
      </c>
      <c r="AE21" s="14">
        <f>july11!$AD21</f>
        <v>183</v>
      </c>
      <c r="AF21" s="14">
        <f>july12!$AD21</f>
        <v>191</v>
      </c>
      <c r="AG21" s="14">
        <f>july13!$AD21</f>
        <v>206</v>
      </c>
      <c r="AI21" s="14" t="s">
        <v>33</v>
      </c>
      <c r="AJ21" s="14">
        <f>may88!AC21</f>
        <v>69</v>
      </c>
      <c r="AK21" s="14">
        <f>may89!AC21</f>
        <v>73</v>
      </c>
      <c r="AL21" s="14">
        <f>may90!AC21</f>
        <v>79</v>
      </c>
      <c r="AM21" s="14">
        <f>may91!AC21</f>
        <v>95</v>
      </c>
      <c r="AN21" s="14">
        <f>may92!AC21</f>
        <v>103</v>
      </c>
      <c r="AO21" s="14">
        <f>may93!AC21</f>
        <v>102</v>
      </c>
      <c r="AP21" s="14">
        <f>may94!AC21</f>
        <v>103</v>
      </c>
      <c r="AQ21" s="14">
        <f>july95!AC21</f>
        <v>100</v>
      </c>
      <c r="AR21" s="14">
        <f>july96!AC21</f>
        <v>108</v>
      </c>
      <c r="AS21" s="14">
        <f>july97!AC21</f>
        <v>117</v>
      </c>
      <c r="AT21" s="14">
        <f>july98!AC21</f>
        <v>112</v>
      </c>
      <c r="AU21" s="14">
        <f>july99!AC21</f>
        <v>108</v>
      </c>
      <c r="AV21" s="14">
        <f>july00!AC21</f>
        <v>116</v>
      </c>
      <c r="AW21" s="14">
        <f>july01!AC21</f>
        <v>115</v>
      </c>
      <c r="AX21" s="14">
        <f>july02!AC21</f>
        <v>120</v>
      </c>
      <c r="AY21" s="14">
        <f>july03!AC21</f>
        <v>109</v>
      </c>
      <c r="AZ21" s="14">
        <f>july04!AC21</f>
        <v>115</v>
      </c>
      <c r="BA21" s="14">
        <f>july05!AC21</f>
        <v>115</v>
      </c>
      <c r="BB21" s="14">
        <f>july06!AC21</f>
        <v>120</v>
      </c>
      <c r="BC21" s="14">
        <f>july07!AC21</f>
        <v>121</v>
      </c>
      <c r="BD21" s="14">
        <f>july08!AC21</f>
        <v>123</v>
      </c>
      <c r="BE21" s="14">
        <f>july09!$AC21</f>
        <v>136</v>
      </c>
      <c r="BF21" s="14">
        <f>july10!$AC21</f>
        <v>144</v>
      </c>
      <c r="BG21" s="14">
        <f>july11!$AC21</f>
        <v>153</v>
      </c>
      <c r="BH21" s="14">
        <f>july12!$AC21</f>
        <v>163</v>
      </c>
      <c r="BI21" s="14">
        <f>july13!$AC21</f>
        <v>174</v>
      </c>
    </row>
    <row r="22" spans="1:61" ht="15" customHeight="1" thickTop="1">
      <c r="A22" s="16" t="s">
        <v>0</v>
      </c>
      <c r="B22" s="16">
        <f>SUM(B6:B21)</f>
        <v>3538</v>
      </c>
      <c r="C22" s="16">
        <f aca="true" t="shared" si="3" ref="C22:H22">SUM(C6:C21)</f>
        <v>3687</v>
      </c>
      <c r="D22" s="16">
        <f t="shared" si="3"/>
        <v>3742</v>
      </c>
      <c r="E22" s="16">
        <f t="shared" si="3"/>
        <v>3868</v>
      </c>
      <c r="F22" s="16">
        <f t="shared" si="3"/>
        <v>4040</v>
      </c>
      <c r="G22" s="16">
        <f t="shared" si="3"/>
        <v>4132</v>
      </c>
      <c r="H22" s="16">
        <f t="shared" si="3"/>
        <v>4273</v>
      </c>
      <c r="I22" s="16">
        <f aca="true" t="shared" si="4" ref="I22:AE22">SUM(I6:I21)</f>
        <v>4420</v>
      </c>
      <c r="J22" s="16">
        <f t="shared" si="4"/>
        <v>4519</v>
      </c>
      <c r="K22" s="16">
        <f t="shared" si="4"/>
        <v>4860</v>
      </c>
      <c r="L22" s="16">
        <f t="shared" si="4"/>
        <v>4989</v>
      </c>
      <c r="M22" s="16">
        <f t="shared" si="4"/>
        <v>5055</v>
      </c>
      <c r="N22" s="16">
        <f t="shared" si="4"/>
        <v>5206</v>
      </c>
      <c r="O22" s="16">
        <f t="shared" si="4"/>
        <v>5374</v>
      </c>
      <c r="P22" s="16">
        <f t="shared" si="4"/>
        <v>5509</v>
      </c>
      <c r="Q22" s="16">
        <f t="shared" si="4"/>
        <v>5665</v>
      </c>
      <c r="R22" s="16">
        <f t="shared" si="4"/>
        <v>5810</v>
      </c>
      <c r="S22" s="16">
        <f t="shared" si="4"/>
        <v>5914</v>
      </c>
      <c r="T22" s="16">
        <f t="shared" si="4"/>
        <v>6074</v>
      </c>
      <c r="U22" s="16">
        <f t="shared" si="4"/>
        <v>6196</v>
      </c>
      <c r="V22" s="16">
        <f t="shared" si="4"/>
        <v>6328</v>
      </c>
      <c r="W22" s="16">
        <f t="shared" si="4"/>
        <v>6563</v>
      </c>
      <c r="X22" s="16">
        <f t="shared" si="4"/>
        <v>6687</v>
      </c>
      <c r="Y22" s="16">
        <f t="shared" si="4"/>
        <v>6723</v>
      </c>
      <c r="Z22" s="16">
        <f t="shared" si="4"/>
        <v>6921</v>
      </c>
      <c r="AA22" s="16">
        <f t="shared" si="4"/>
        <v>7123</v>
      </c>
      <c r="AB22" s="16">
        <f t="shared" si="4"/>
        <v>7206</v>
      </c>
      <c r="AC22" s="16">
        <f t="shared" si="4"/>
        <v>7436</v>
      </c>
      <c r="AD22" s="16">
        <f t="shared" si="4"/>
        <v>7630</v>
      </c>
      <c r="AE22" s="16">
        <f t="shared" si="4"/>
        <v>7785</v>
      </c>
      <c r="AF22" s="16">
        <f>SUM(AF6:AF21)</f>
        <v>7901</v>
      </c>
      <c r="AG22" s="16">
        <f>SUM(AG6:AG21)</f>
        <v>8101</v>
      </c>
      <c r="AI22" s="16" t="s">
        <v>0</v>
      </c>
      <c r="AJ22" s="16">
        <f aca="true" t="shared" si="5" ref="AJ22:BH22">SUM(AJ6:AJ21)</f>
        <v>4284</v>
      </c>
      <c r="AK22" s="16">
        <f t="shared" si="5"/>
        <v>4436</v>
      </c>
      <c r="AL22" s="16">
        <f t="shared" si="5"/>
        <v>4559</v>
      </c>
      <c r="AM22" s="16">
        <f t="shared" si="5"/>
        <v>4890</v>
      </c>
      <c r="AN22" s="16">
        <f t="shared" si="5"/>
        <v>5006</v>
      </c>
      <c r="AO22" s="16">
        <f t="shared" si="5"/>
        <v>5071</v>
      </c>
      <c r="AP22" s="16">
        <f t="shared" si="5"/>
        <v>5243</v>
      </c>
      <c r="AQ22" s="16">
        <f t="shared" si="5"/>
        <v>5406</v>
      </c>
      <c r="AR22" s="16">
        <f t="shared" si="5"/>
        <v>5578</v>
      </c>
      <c r="AS22" s="16">
        <f t="shared" si="5"/>
        <v>5745</v>
      </c>
      <c r="AT22" s="16">
        <f t="shared" si="5"/>
        <v>5882</v>
      </c>
      <c r="AU22" s="16">
        <f t="shared" si="5"/>
        <v>5986</v>
      </c>
      <c r="AV22" s="16">
        <f t="shared" si="5"/>
        <v>6131</v>
      </c>
      <c r="AW22" s="16">
        <f t="shared" si="5"/>
        <v>6248</v>
      </c>
      <c r="AX22" s="16">
        <f t="shared" si="5"/>
        <v>6418</v>
      </c>
      <c r="AY22" s="16">
        <f t="shared" si="5"/>
        <v>6636</v>
      </c>
      <c r="AZ22" s="16">
        <f t="shared" si="5"/>
        <v>6808</v>
      </c>
      <c r="BA22" s="16">
        <f t="shared" si="5"/>
        <v>6849</v>
      </c>
      <c r="BB22" s="16">
        <f t="shared" si="5"/>
        <v>7072</v>
      </c>
      <c r="BC22" s="16">
        <f t="shared" si="5"/>
        <v>7274</v>
      </c>
      <c r="BD22" s="16">
        <f t="shared" si="5"/>
        <v>7379</v>
      </c>
      <c r="BE22" s="16">
        <f t="shared" si="5"/>
        <v>7627</v>
      </c>
      <c r="BF22" s="16">
        <f t="shared" si="5"/>
        <v>7814</v>
      </c>
      <c r="BG22" s="16">
        <f t="shared" si="5"/>
        <v>7960</v>
      </c>
      <c r="BH22" s="16">
        <f t="shared" si="5"/>
        <v>8109</v>
      </c>
      <c r="BI22" s="16">
        <f>SUM(BI6:BI21)</f>
        <v>8318</v>
      </c>
    </row>
    <row r="24" spans="2:33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8:33" ht="12.75"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</sheetData>
  <sheetProtection/>
  <mergeCells count="2">
    <mergeCell ref="A4:AG4"/>
    <mergeCell ref="AI4:BI4"/>
  </mergeCells>
  <printOptions/>
  <pageMargins left="0.787401575" right="0.787401575" top="0.984251969" bottom="0.984251969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0" customWidth="1"/>
    <col min="2" max="12" width="7.421875" style="0" customWidth="1"/>
    <col min="13" max="33" width="7.8515625" style="0" bestFit="1" customWidth="1"/>
  </cols>
  <sheetData>
    <row r="1" ht="17.25">
      <c r="A1" s="9" t="s">
        <v>78</v>
      </c>
    </row>
    <row r="2" ht="12.75">
      <c r="A2" t="s">
        <v>65</v>
      </c>
    </row>
    <row r="4" spans="1:33" ht="30" customHeight="1">
      <c r="A4" s="3" t="s">
        <v>63</v>
      </c>
      <c r="B4" s="3">
        <v>1982</v>
      </c>
      <c r="C4" s="3">
        <v>1983</v>
      </c>
      <c r="D4" s="3">
        <v>1984</v>
      </c>
      <c r="E4" s="3">
        <v>1985</v>
      </c>
      <c r="F4" s="3">
        <v>1986</v>
      </c>
      <c r="G4" s="3">
        <v>1987</v>
      </c>
      <c r="H4" s="3">
        <v>1988</v>
      </c>
      <c r="I4" s="3">
        <v>1989</v>
      </c>
      <c r="J4" s="3">
        <v>1990</v>
      </c>
      <c r="K4" s="3">
        <v>1991</v>
      </c>
      <c r="L4" s="3">
        <v>1992</v>
      </c>
      <c r="M4" s="3">
        <v>1993</v>
      </c>
      <c r="N4" s="3">
        <v>1994</v>
      </c>
      <c r="O4" s="3">
        <v>1995</v>
      </c>
      <c r="P4" s="3">
        <v>1996</v>
      </c>
      <c r="Q4" s="3">
        <v>1997</v>
      </c>
      <c r="R4" s="3">
        <v>1998</v>
      </c>
      <c r="S4" s="3">
        <v>1999</v>
      </c>
      <c r="T4" s="3">
        <v>2000</v>
      </c>
      <c r="U4" s="3">
        <v>2001</v>
      </c>
      <c r="V4" s="3">
        <v>2002</v>
      </c>
      <c r="W4" s="3">
        <v>2003</v>
      </c>
      <c r="X4" s="3">
        <v>2004</v>
      </c>
      <c r="Y4" s="3">
        <v>2005</v>
      </c>
      <c r="Z4" s="3">
        <v>2006</v>
      </c>
      <c r="AA4" s="3">
        <v>2007</v>
      </c>
      <c r="AB4" s="3">
        <v>2008</v>
      </c>
      <c r="AC4" s="3">
        <v>2009</v>
      </c>
      <c r="AD4" s="3">
        <v>2010</v>
      </c>
      <c r="AE4" s="3">
        <v>2011</v>
      </c>
      <c r="AF4" s="3">
        <v>2012</v>
      </c>
      <c r="AG4" s="3">
        <v>2013</v>
      </c>
    </row>
    <row r="5" spans="1:33" ht="15" customHeight="1">
      <c r="A5" s="12" t="s">
        <v>16</v>
      </c>
      <c r="B5" s="12">
        <f>may82!$AE6</f>
        <v>646</v>
      </c>
      <c r="C5" s="12">
        <f>may83!$AE6</f>
        <v>764</v>
      </c>
      <c r="D5" s="12">
        <f>may84!$AE6</f>
        <v>705</v>
      </c>
      <c r="E5" s="12">
        <f>may85!$AE6</f>
        <v>737</v>
      </c>
      <c r="F5" s="12">
        <f>may86!$AE6</f>
        <v>877</v>
      </c>
      <c r="G5" s="12">
        <f>may87!$AE6</f>
        <v>854</v>
      </c>
      <c r="H5" s="12">
        <f>may88!$AE6</f>
        <v>998</v>
      </c>
      <c r="I5" s="12">
        <f>may89!$AE6</f>
        <v>1013</v>
      </c>
      <c r="J5" s="12">
        <f>may90!$AE6</f>
        <v>1029</v>
      </c>
      <c r="K5" s="12">
        <f>may91!$AE6</f>
        <v>1114</v>
      </c>
      <c r="L5" s="12">
        <f>may92!$AE6</f>
        <v>1161</v>
      </c>
      <c r="M5" s="12">
        <f>may93!$AE6</f>
        <v>1121</v>
      </c>
      <c r="N5" s="12">
        <f>may94!$AE6</f>
        <v>1216</v>
      </c>
      <c r="O5" s="12">
        <f>july95!$AE6</f>
        <v>1343</v>
      </c>
      <c r="P5" s="12">
        <f>july96!$AE6</f>
        <v>1370</v>
      </c>
      <c r="Q5" s="12">
        <f>july97!$AE6</f>
        <v>1448</v>
      </c>
      <c r="R5" s="12">
        <f>july98!$AE6</f>
        <v>1424</v>
      </c>
      <c r="S5" s="12">
        <f>july99!$AE6</f>
        <v>1333</v>
      </c>
      <c r="T5" s="12">
        <f>july00!$AE6</f>
        <v>1347</v>
      </c>
      <c r="U5" s="12">
        <f>july01!$AE6</f>
        <v>1340</v>
      </c>
      <c r="V5" s="12">
        <f>july02!$AE6</f>
        <v>1382</v>
      </c>
      <c r="W5" s="12">
        <f>july03!$AE6</f>
        <v>1424</v>
      </c>
      <c r="X5" s="12">
        <f>july04!$AE6</f>
        <v>1417</v>
      </c>
      <c r="Y5" s="12">
        <f>july05!$AE6</f>
        <v>1357</v>
      </c>
      <c r="Z5" s="12">
        <f>july06!$AE6</f>
        <v>1407</v>
      </c>
      <c r="AA5" s="12">
        <f>july07!$AE6</f>
        <v>1564</v>
      </c>
      <c r="AB5" s="12">
        <f>july08!$AE6</f>
        <v>1411</v>
      </c>
      <c r="AC5" s="12">
        <f>july09!$AE6</f>
        <v>1498</v>
      </c>
      <c r="AD5" s="12">
        <f>july10!$AE6</f>
        <v>1501</v>
      </c>
      <c r="AE5" s="12">
        <f>july11!$AE6</f>
        <v>1449</v>
      </c>
      <c r="AF5" s="12">
        <f>july12!$AE6</f>
        <v>1372</v>
      </c>
      <c r="AG5" s="12">
        <v>1359</v>
      </c>
    </row>
    <row r="6" spans="1:33" ht="15" customHeight="1">
      <c r="A6" s="12" t="s">
        <v>17</v>
      </c>
      <c r="B6" s="12">
        <f>may82!$AE7</f>
        <v>1122</v>
      </c>
      <c r="C6" s="12">
        <f>may83!$AE7</f>
        <v>1067</v>
      </c>
      <c r="D6" s="12">
        <f>may84!$AE7</f>
        <v>1031</v>
      </c>
      <c r="E6" s="12">
        <f>may85!$AE7</f>
        <v>1039</v>
      </c>
      <c r="F6" s="12">
        <f>may86!$AE7</f>
        <v>1050</v>
      </c>
      <c r="G6" s="12">
        <f>may87!$AE7</f>
        <v>1035</v>
      </c>
      <c r="H6" s="12">
        <f>may88!$AE7</f>
        <v>1036</v>
      </c>
      <c r="I6" s="12">
        <f>may89!$AE7</f>
        <v>1089</v>
      </c>
      <c r="J6" s="12">
        <f>may90!$AE7</f>
        <v>1103</v>
      </c>
      <c r="K6" s="12">
        <f>may91!$AE7</f>
        <v>1173</v>
      </c>
      <c r="L6" s="12">
        <f>may92!$AE7</f>
        <v>1189</v>
      </c>
      <c r="M6" s="12">
        <f>may93!$AE7</f>
        <v>1192</v>
      </c>
      <c r="N6" s="12">
        <f>may94!$AE7</f>
        <v>1222</v>
      </c>
      <c r="O6" s="12">
        <f>july95!$AE7</f>
        <v>1236</v>
      </c>
      <c r="P6" s="12">
        <f>july96!$AE7</f>
        <v>1304</v>
      </c>
      <c r="Q6" s="12">
        <f>july97!$AE7</f>
        <v>1360</v>
      </c>
      <c r="R6" s="12">
        <f>july98!$AE7</f>
        <v>1443</v>
      </c>
      <c r="S6" s="12">
        <f>july99!$AE7</f>
        <v>1508</v>
      </c>
      <c r="T6" s="12">
        <f>july00!$AE7</f>
        <v>1574</v>
      </c>
      <c r="U6" s="12">
        <f>july01!$AE7</f>
        <v>1585</v>
      </c>
      <c r="V6" s="12">
        <f>july02!$AE7</f>
        <v>1572</v>
      </c>
      <c r="W6" s="12">
        <f>july03!$AE7</f>
        <v>1583</v>
      </c>
      <c r="X6" s="12">
        <f>july04!$AE7</f>
        <v>1565</v>
      </c>
      <c r="Y6" s="12">
        <f>july05!$AE7</f>
        <v>1535</v>
      </c>
      <c r="Z6" s="12">
        <f>july06!$AE7</f>
        <v>1558</v>
      </c>
      <c r="AA6" s="12">
        <f>july07!$AE7</f>
        <v>1599</v>
      </c>
      <c r="AB6" s="12">
        <f>july08!$AE7</f>
        <v>1648</v>
      </c>
      <c r="AC6" s="12">
        <f>july09!$AE7</f>
        <v>1703</v>
      </c>
      <c r="AD6" s="12">
        <f>july10!$AE7</f>
        <v>1781</v>
      </c>
      <c r="AE6" s="12">
        <f>july11!$AE7</f>
        <v>1836</v>
      </c>
      <c r="AF6" s="12">
        <f>july12!$AE7</f>
        <v>1893</v>
      </c>
      <c r="AG6" s="12">
        <v>1987</v>
      </c>
    </row>
    <row r="7" spans="1:33" ht="15" customHeight="1">
      <c r="A7" s="12" t="s">
        <v>18</v>
      </c>
      <c r="B7" s="12">
        <f>may82!$AE8</f>
        <v>1072</v>
      </c>
      <c r="C7" s="12">
        <f>may83!$AE8</f>
        <v>1113</v>
      </c>
      <c r="D7" s="12">
        <f>may84!$AE8</f>
        <v>1150</v>
      </c>
      <c r="E7" s="12">
        <f>may85!$AE8</f>
        <v>1193</v>
      </c>
      <c r="F7" s="12">
        <f>may86!$AE8</f>
        <v>1187</v>
      </c>
      <c r="G7" s="12">
        <f>may87!$AE8</f>
        <v>1168</v>
      </c>
      <c r="H7" s="12">
        <f>may88!$AE8</f>
        <v>1125</v>
      </c>
      <c r="I7" s="12">
        <f>may89!$AE8</f>
        <v>1135</v>
      </c>
      <c r="J7" s="12">
        <f>may90!$AE8</f>
        <v>1129</v>
      </c>
      <c r="K7" s="12">
        <f>may91!$AE8</f>
        <v>1171</v>
      </c>
      <c r="L7" s="12">
        <f>may92!$AE8</f>
        <v>1162</v>
      </c>
      <c r="M7" s="12">
        <f>may93!$AE8</f>
        <v>1150</v>
      </c>
      <c r="N7" s="12">
        <f>may94!$AE8</f>
        <v>1159</v>
      </c>
      <c r="O7" s="12">
        <f>july95!$AE8</f>
        <v>1165</v>
      </c>
      <c r="P7" s="12">
        <f>july96!$AE8</f>
        <v>1168</v>
      </c>
      <c r="Q7" s="12">
        <f>july97!$AE8</f>
        <v>1171</v>
      </c>
      <c r="R7" s="12">
        <f>july98!$AE8</f>
        <v>1202</v>
      </c>
      <c r="S7" s="12">
        <f>july99!$AE8</f>
        <v>1227</v>
      </c>
      <c r="T7" s="12">
        <f>july00!$AE8</f>
        <v>1242</v>
      </c>
      <c r="U7" s="12">
        <f>july01!$AE8</f>
        <v>1311</v>
      </c>
      <c r="V7" s="12">
        <f>july02!$AE8</f>
        <v>1368</v>
      </c>
      <c r="W7" s="12">
        <f>july03!$AE8</f>
        <v>1458</v>
      </c>
      <c r="X7" s="12">
        <f>july04!$AE8</f>
        <v>1533</v>
      </c>
      <c r="Y7" s="12">
        <f>july05!$AE8</f>
        <v>1582</v>
      </c>
      <c r="Z7" s="12">
        <f>july06!$AE8</f>
        <v>1598</v>
      </c>
      <c r="AA7" s="12">
        <f>july07!$AE8</f>
        <v>1633</v>
      </c>
      <c r="AB7" s="12">
        <f>july08!$AE8</f>
        <v>1581</v>
      </c>
      <c r="AC7" s="12">
        <f>july09!$AE8</f>
        <v>1562</v>
      </c>
      <c r="AD7" s="12">
        <f>july10!$AE8</f>
        <v>1557</v>
      </c>
      <c r="AE7" s="12">
        <f>july11!$AE8</f>
        <v>1591</v>
      </c>
      <c r="AF7" s="12">
        <f>july12!$AE8</f>
        <v>1621</v>
      </c>
      <c r="AG7" s="12">
        <v>1681</v>
      </c>
    </row>
    <row r="8" spans="1:33" ht="15" customHeight="1">
      <c r="A8" s="12" t="s">
        <v>19</v>
      </c>
      <c r="B8" s="12">
        <f>may82!$AE9</f>
        <v>903</v>
      </c>
      <c r="C8" s="12">
        <f>may83!$AE9</f>
        <v>968</v>
      </c>
      <c r="D8" s="12">
        <f>may84!$AE9</f>
        <v>975</v>
      </c>
      <c r="E8" s="12">
        <f>may85!$AE9</f>
        <v>995</v>
      </c>
      <c r="F8" s="12">
        <f>may86!$AE9</f>
        <v>1028</v>
      </c>
      <c r="G8" s="12">
        <f>may87!$AE9</f>
        <v>1087</v>
      </c>
      <c r="H8" s="12">
        <f>may88!$AE9</f>
        <v>1123</v>
      </c>
      <c r="I8" s="12">
        <f>may89!$AE9</f>
        <v>1171</v>
      </c>
      <c r="J8" s="12">
        <f>may90!$AE9</f>
        <v>1204</v>
      </c>
      <c r="K8" s="12">
        <f>may91!$AE9</f>
        <v>1266</v>
      </c>
      <c r="L8" s="12">
        <f>may92!$AE9</f>
        <v>1251</v>
      </c>
      <c r="M8" s="12">
        <f>may93!$AE9</f>
        <v>1224</v>
      </c>
      <c r="N8" s="12">
        <f>may94!$AE9</f>
        <v>1202</v>
      </c>
      <c r="O8" s="12">
        <f>july95!$AE9</f>
        <v>1191</v>
      </c>
      <c r="P8" s="12">
        <f>july96!$AE9</f>
        <v>1170</v>
      </c>
      <c r="Q8" s="12">
        <f>july97!$AE9</f>
        <v>1164</v>
      </c>
      <c r="R8" s="12">
        <f>july98!$AE9</f>
        <v>1142</v>
      </c>
      <c r="S8" s="12">
        <f>july99!$AE9</f>
        <v>1151</v>
      </c>
      <c r="T8" s="12">
        <f>july00!$AE9</f>
        <v>1168</v>
      </c>
      <c r="U8" s="12">
        <f>july01!$AE9</f>
        <v>1161</v>
      </c>
      <c r="V8" s="12">
        <f>july02!$AE9</f>
        <v>1174</v>
      </c>
      <c r="W8" s="12">
        <f>july03!$AE9</f>
        <v>1212</v>
      </c>
      <c r="X8" s="12">
        <f>july04!$AE9</f>
        <v>1246</v>
      </c>
      <c r="Y8" s="12">
        <f>july05!$AE9</f>
        <v>1255</v>
      </c>
      <c r="Z8" s="12">
        <f>july06!$AE9</f>
        <v>1347</v>
      </c>
      <c r="AA8" s="12">
        <f>july07!$AE9</f>
        <v>1365</v>
      </c>
      <c r="AB8" s="12">
        <f>july08!$AE9</f>
        <v>1466</v>
      </c>
      <c r="AC8" s="12">
        <f>july09!$AE9</f>
        <v>1533</v>
      </c>
      <c r="AD8" s="12">
        <f>july10!$AE9</f>
        <v>1598</v>
      </c>
      <c r="AE8" s="12">
        <f>july11!$AE9</f>
        <v>1599</v>
      </c>
      <c r="AF8" s="12">
        <f>july12!$AE9</f>
        <v>1601</v>
      </c>
      <c r="AG8" s="12">
        <v>1596</v>
      </c>
    </row>
    <row r="9" spans="1:33" ht="15" customHeight="1">
      <c r="A9" s="12" t="s">
        <v>20</v>
      </c>
      <c r="B9" s="12">
        <f>may82!$AE10</f>
        <v>719</v>
      </c>
      <c r="C9" s="12">
        <f>may83!$AE10</f>
        <v>741</v>
      </c>
      <c r="D9" s="12">
        <f>may84!$AE10</f>
        <v>796</v>
      </c>
      <c r="E9" s="12">
        <f>may85!$AE10</f>
        <v>810</v>
      </c>
      <c r="F9" s="12">
        <f>may86!$AE10</f>
        <v>869</v>
      </c>
      <c r="G9" s="12">
        <f>may87!$AE10</f>
        <v>895</v>
      </c>
      <c r="H9" s="12">
        <f>may88!$AE10</f>
        <v>954</v>
      </c>
      <c r="I9" s="12">
        <f>may89!$AE10</f>
        <v>972</v>
      </c>
      <c r="J9" s="12">
        <f>may90!$AE10</f>
        <v>991</v>
      </c>
      <c r="K9" s="12">
        <f>may91!$AE10</f>
        <v>1061</v>
      </c>
      <c r="L9" s="12">
        <f>may92!$AE10</f>
        <v>1122</v>
      </c>
      <c r="M9" s="12">
        <f>may93!$AE10</f>
        <v>1159</v>
      </c>
      <c r="N9" s="12">
        <f>may94!$AE10</f>
        <v>1198</v>
      </c>
      <c r="O9" s="12">
        <f>july95!$AE10</f>
        <v>1248</v>
      </c>
      <c r="P9" s="12">
        <f>july96!$AE10</f>
        <v>1267</v>
      </c>
      <c r="Q9" s="12">
        <f>july97!$AE10</f>
        <v>1251</v>
      </c>
      <c r="R9" s="12">
        <f>july98!$AE10</f>
        <v>1209</v>
      </c>
      <c r="S9" s="12">
        <f>july99!$AE10</f>
        <v>1205</v>
      </c>
      <c r="T9" s="12">
        <f>july00!$AE10</f>
        <v>1196</v>
      </c>
      <c r="U9" s="12">
        <f>july01!$AE10</f>
        <v>1171</v>
      </c>
      <c r="V9" s="12">
        <f>july02!$AE10</f>
        <v>1167</v>
      </c>
      <c r="W9" s="12">
        <f>july03!$AE10</f>
        <v>1155</v>
      </c>
      <c r="X9" s="12">
        <f>july04!$AE10</f>
        <v>1160</v>
      </c>
      <c r="Y9" s="12">
        <f>july05!$AE10</f>
        <v>1166</v>
      </c>
      <c r="Z9" s="12">
        <f>july06!$AE10</f>
        <v>1177</v>
      </c>
      <c r="AA9" s="12">
        <f>july07!$AE10</f>
        <v>1188</v>
      </c>
      <c r="AB9" s="12">
        <f>july08!$AE10</f>
        <v>1211</v>
      </c>
      <c r="AC9" s="12">
        <f>july09!$AE10</f>
        <v>1251</v>
      </c>
      <c r="AD9" s="12">
        <f>july10!$AE10</f>
        <v>1268</v>
      </c>
      <c r="AE9" s="12">
        <f>july11!$AE10</f>
        <v>1346</v>
      </c>
      <c r="AF9" s="12">
        <f>july12!$AE10</f>
        <v>1396</v>
      </c>
      <c r="AG9" s="12">
        <v>1471</v>
      </c>
    </row>
    <row r="10" spans="1:33" ht="15" customHeight="1">
      <c r="A10" s="12" t="s">
        <v>21</v>
      </c>
      <c r="B10" s="12">
        <f>may82!$AE11</f>
        <v>509</v>
      </c>
      <c r="C10" s="12">
        <f>may83!$AE11</f>
        <v>548</v>
      </c>
      <c r="D10" s="12">
        <f>may84!$AE11</f>
        <v>583</v>
      </c>
      <c r="E10" s="12">
        <f>may85!$AE11</f>
        <v>637</v>
      </c>
      <c r="F10" s="12">
        <f>may86!$AE11</f>
        <v>665</v>
      </c>
      <c r="G10" s="12">
        <f>may87!$AE11</f>
        <v>698</v>
      </c>
      <c r="H10" s="12">
        <f>may88!$AE11</f>
        <v>718</v>
      </c>
      <c r="I10" s="12">
        <f>may89!$AE11</f>
        <v>777</v>
      </c>
      <c r="J10" s="12">
        <f>may90!$AE11</f>
        <v>795</v>
      </c>
      <c r="K10" s="12">
        <f>may91!$AE11</f>
        <v>890</v>
      </c>
      <c r="L10" s="12">
        <f>may92!$AE11</f>
        <v>922</v>
      </c>
      <c r="M10" s="12">
        <f>may93!$AE11</f>
        <v>981</v>
      </c>
      <c r="N10" s="12">
        <f>may94!$AE11</f>
        <v>998</v>
      </c>
      <c r="O10" s="12">
        <f>july95!$AE11</f>
        <v>1015</v>
      </c>
      <c r="P10" s="12">
        <f>july96!$AE11</f>
        <v>1052</v>
      </c>
      <c r="Q10" s="12">
        <f>july97!$AE11</f>
        <v>1113</v>
      </c>
      <c r="R10" s="12">
        <f>july98!$AE11</f>
        <v>1174</v>
      </c>
      <c r="S10" s="12">
        <f>july99!$AE11</f>
        <v>1223</v>
      </c>
      <c r="T10" s="12">
        <f>july00!$AE11</f>
        <v>1246</v>
      </c>
      <c r="U10" s="12">
        <f>july01!$AE11</f>
        <v>1259</v>
      </c>
      <c r="V10" s="12">
        <f>july02!$AE11</f>
        <v>1250</v>
      </c>
      <c r="W10" s="12">
        <f>july03!$AE11</f>
        <v>1233</v>
      </c>
      <c r="X10" s="12">
        <f>july04!$AE11</f>
        <v>1213</v>
      </c>
      <c r="Y10" s="12">
        <f>july05!$AE11</f>
        <v>1200</v>
      </c>
      <c r="Z10" s="12">
        <f>july06!$AE11</f>
        <v>1182</v>
      </c>
      <c r="AA10" s="12">
        <f>july07!$AE11</f>
        <v>1158</v>
      </c>
      <c r="AB10" s="12">
        <f>july08!$AE11</f>
        <v>1147</v>
      </c>
      <c r="AC10" s="12">
        <f>july09!$AE11</f>
        <v>1152</v>
      </c>
      <c r="AD10" s="12">
        <f>july10!$AE11</f>
        <v>1167</v>
      </c>
      <c r="AE10" s="12">
        <f>july11!$AE11</f>
        <v>1170</v>
      </c>
      <c r="AF10" s="12">
        <f>july12!$AE11</f>
        <v>1179</v>
      </c>
      <c r="AG10" s="12">
        <v>1197</v>
      </c>
    </row>
    <row r="11" spans="1:33" ht="15" customHeight="1">
      <c r="A11" s="12" t="s">
        <v>22</v>
      </c>
      <c r="B11" s="12">
        <f>may82!$AE12</f>
        <v>422</v>
      </c>
      <c r="C11" s="12">
        <f>may83!$AE12</f>
        <v>431</v>
      </c>
      <c r="D11" s="12">
        <f>may84!$AE12</f>
        <v>436</v>
      </c>
      <c r="E11" s="12">
        <f>may85!$AE12</f>
        <v>451</v>
      </c>
      <c r="F11" s="12">
        <f>may86!$AE12</f>
        <v>487</v>
      </c>
      <c r="G11" s="12">
        <f>may87!$AE12</f>
        <v>506</v>
      </c>
      <c r="H11" s="12">
        <f>may88!$AE12</f>
        <v>542</v>
      </c>
      <c r="I11" s="12">
        <f>may89!$AE12</f>
        <v>578</v>
      </c>
      <c r="J11" s="12">
        <f>may90!$AE12</f>
        <v>623</v>
      </c>
      <c r="K11" s="12">
        <f>may91!$AE12</f>
        <v>680</v>
      </c>
      <c r="L11" s="12">
        <f>may92!$AE12</f>
        <v>709</v>
      </c>
      <c r="M11" s="12">
        <f>may93!$AE12</f>
        <v>740</v>
      </c>
      <c r="N11" s="12">
        <f>may94!$AE12</f>
        <v>796</v>
      </c>
      <c r="O11" s="12">
        <f>july95!$AE12</f>
        <v>819</v>
      </c>
      <c r="P11" s="12">
        <f>july96!$AE12</f>
        <v>877</v>
      </c>
      <c r="Q11" s="12">
        <f>july97!$AE12</f>
        <v>905</v>
      </c>
      <c r="R11" s="12">
        <f>july98!$AE12</f>
        <v>963</v>
      </c>
      <c r="S11" s="12">
        <f>july99!$AE12</f>
        <v>979</v>
      </c>
      <c r="T11" s="12">
        <f>july00!$AE12</f>
        <v>1009</v>
      </c>
      <c r="U11" s="12">
        <f>july01!$AE12</f>
        <v>1037</v>
      </c>
      <c r="V11" s="12">
        <f>july02!$AE12</f>
        <v>1102</v>
      </c>
      <c r="W11" s="12">
        <f>july03!$AE12</f>
        <v>1171</v>
      </c>
      <c r="X11" s="12">
        <f>july04!$AE12</f>
        <v>1242</v>
      </c>
      <c r="Y11" s="12">
        <f>july05!$AE12</f>
        <v>1254</v>
      </c>
      <c r="Z11" s="12">
        <f>july06!$AE12</f>
        <v>1267</v>
      </c>
      <c r="AA11" s="12">
        <f>july07!$AE12</f>
        <v>1292</v>
      </c>
      <c r="AB11" s="12">
        <f>july08!$AE12</f>
        <v>1217</v>
      </c>
      <c r="AC11" s="12">
        <f>july09!$AE12</f>
        <v>1207</v>
      </c>
      <c r="AD11" s="12">
        <f>july10!$AE12</f>
        <v>1210</v>
      </c>
      <c r="AE11" s="12">
        <f>july11!$AE12</f>
        <v>1178</v>
      </c>
      <c r="AF11" s="12">
        <f>july12!$AE12</f>
        <v>1185</v>
      </c>
      <c r="AG11" s="12">
        <v>1162</v>
      </c>
    </row>
    <row r="12" spans="1:33" ht="15" customHeight="1">
      <c r="A12" s="12" t="s">
        <v>23</v>
      </c>
      <c r="B12" s="12">
        <f>may82!$AE13</f>
        <v>389</v>
      </c>
      <c r="C12" s="12">
        <f>may83!$AE13</f>
        <v>404</v>
      </c>
      <c r="D12" s="12">
        <f>may84!$AE13</f>
        <v>398</v>
      </c>
      <c r="E12" s="12">
        <f>may85!$AE13</f>
        <v>399</v>
      </c>
      <c r="F12" s="12">
        <f>may86!$AE13</f>
        <v>392</v>
      </c>
      <c r="G12" s="12">
        <f>may87!$AE13</f>
        <v>420</v>
      </c>
      <c r="H12" s="12">
        <f>may88!$AE13</f>
        <v>423</v>
      </c>
      <c r="I12" s="12">
        <f>may89!$AE13</f>
        <v>429</v>
      </c>
      <c r="J12" s="12">
        <f>may90!$AE13</f>
        <v>447</v>
      </c>
      <c r="K12" s="12">
        <f>may91!$AE13</f>
        <v>494</v>
      </c>
      <c r="L12" s="12">
        <f>may92!$AE13</f>
        <v>531</v>
      </c>
      <c r="M12" s="12">
        <f>may93!$AE13</f>
        <v>560</v>
      </c>
      <c r="N12" s="12">
        <f>may94!$AE13</f>
        <v>596</v>
      </c>
      <c r="O12" s="12">
        <f>july95!$AE13</f>
        <v>639</v>
      </c>
      <c r="P12" s="12">
        <f>july96!$AE13</f>
        <v>669</v>
      </c>
      <c r="Q12" s="12">
        <f>july97!$AE13</f>
        <v>700</v>
      </c>
      <c r="R12" s="12">
        <f>july98!$AE13</f>
        <v>745</v>
      </c>
      <c r="S12" s="12">
        <f>july99!$AE13</f>
        <v>789</v>
      </c>
      <c r="T12" s="12">
        <f>july00!$AE13</f>
        <v>822</v>
      </c>
      <c r="U12" s="12">
        <f>july01!$AE13</f>
        <v>875</v>
      </c>
      <c r="V12" s="12">
        <f>july02!$AE13</f>
        <v>901</v>
      </c>
      <c r="W12" s="12">
        <f>july03!$AE13</f>
        <v>968</v>
      </c>
      <c r="X12" s="12">
        <f>july04!$AE13</f>
        <v>987</v>
      </c>
      <c r="Y12" s="12">
        <f>july05!$AE13</f>
        <v>999</v>
      </c>
      <c r="Z12" s="12">
        <f>july06!$AE13</f>
        <v>1039</v>
      </c>
      <c r="AA12" s="12">
        <f>july07!$AE13</f>
        <v>1075</v>
      </c>
      <c r="AB12" s="12">
        <f>july08!$AE13</f>
        <v>1164</v>
      </c>
      <c r="AC12" s="12">
        <f>july09!$AE13</f>
        <v>1228</v>
      </c>
      <c r="AD12" s="12">
        <f>july10!$AE13</f>
        <v>1251</v>
      </c>
      <c r="AE12" s="12">
        <f>july11!$AE13</f>
        <v>1265</v>
      </c>
      <c r="AF12" s="12">
        <f>july12!$AE13</f>
        <v>1253</v>
      </c>
      <c r="AG12" s="12">
        <v>1216</v>
      </c>
    </row>
    <row r="13" spans="1:33" ht="15" customHeight="1">
      <c r="A13" s="12" t="s">
        <v>24</v>
      </c>
      <c r="B13" s="12">
        <f>may82!$AE14</f>
        <v>252</v>
      </c>
      <c r="C13" s="12">
        <f>may83!$AE14</f>
        <v>254</v>
      </c>
      <c r="D13" s="12">
        <f>may84!$AE14</f>
        <v>295</v>
      </c>
      <c r="E13" s="12">
        <f>may85!$AE14</f>
        <v>329</v>
      </c>
      <c r="F13" s="12">
        <f>may86!$AE14</f>
        <v>364</v>
      </c>
      <c r="G13" s="12">
        <f>may87!$AE14</f>
        <v>389</v>
      </c>
      <c r="H13" s="12">
        <f>may88!$AE14</f>
        <v>397</v>
      </c>
      <c r="I13" s="12">
        <f>may89!$AE14</f>
        <v>396</v>
      </c>
      <c r="J13" s="12">
        <f>may90!$AE14</f>
        <v>396</v>
      </c>
      <c r="K13" s="12">
        <f>may91!$AE14</f>
        <v>418</v>
      </c>
      <c r="L13" s="12">
        <f>may92!$AE14</f>
        <v>420</v>
      </c>
      <c r="M13" s="12">
        <f>may93!$AE14</f>
        <v>428</v>
      </c>
      <c r="N13" s="12">
        <f>may94!$AE14</f>
        <v>428</v>
      </c>
      <c r="O13" s="12">
        <f>july95!$AE14</f>
        <v>456</v>
      </c>
      <c r="P13" s="12">
        <f>july96!$AE14</f>
        <v>492</v>
      </c>
      <c r="Q13" s="12">
        <f>july97!$AE14</f>
        <v>527</v>
      </c>
      <c r="R13" s="12">
        <f>july98!$AE14</f>
        <v>566</v>
      </c>
      <c r="S13" s="12">
        <f>july99!$AE14</f>
        <v>590</v>
      </c>
      <c r="T13" s="12">
        <f>july00!$AE14</f>
        <v>636</v>
      </c>
      <c r="U13" s="12">
        <f>july01!$AE14</f>
        <v>665</v>
      </c>
      <c r="V13" s="12">
        <f>july02!$AE14</f>
        <v>692</v>
      </c>
      <c r="W13" s="12">
        <f>july03!$AE14</f>
        <v>747</v>
      </c>
      <c r="X13" s="12">
        <f>july04!$AE14</f>
        <v>795</v>
      </c>
      <c r="Y13" s="12">
        <f>july05!$AE14</f>
        <v>810</v>
      </c>
      <c r="Z13" s="12">
        <f>july06!$AE14</f>
        <v>877</v>
      </c>
      <c r="AA13" s="12">
        <f>july07!$AE14</f>
        <v>891</v>
      </c>
      <c r="AB13" s="12">
        <f>july08!$AE14</f>
        <v>961</v>
      </c>
      <c r="AC13" s="12">
        <f>july09!$AE14</f>
        <v>978</v>
      </c>
      <c r="AD13" s="12">
        <f>july10!$AE14</f>
        <v>1008</v>
      </c>
      <c r="AE13" s="12">
        <f>july11!$AE14</f>
        <v>1035</v>
      </c>
      <c r="AF13" s="12">
        <f>july12!$AE14</f>
        <v>1090</v>
      </c>
      <c r="AG13" s="12">
        <v>1150</v>
      </c>
    </row>
    <row r="14" spans="1:33" ht="15" customHeight="1">
      <c r="A14" s="12" t="s">
        <v>25</v>
      </c>
      <c r="B14" s="12">
        <f>may82!$AE15</f>
        <v>239</v>
      </c>
      <c r="C14" s="12">
        <f>may83!$AE15</f>
        <v>257</v>
      </c>
      <c r="D14" s="12">
        <f>may84!$AE15</f>
        <v>265</v>
      </c>
      <c r="E14" s="12">
        <f>may85!$AE15</f>
        <v>257</v>
      </c>
      <c r="F14" s="12">
        <f>may86!$AE15</f>
        <v>254</v>
      </c>
      <c r="G14" s="12">
        <f>may87!$AE15</f>
        <v>251</v>
      </c>
      <c r="H14" s="12">
        <f>may88!$AE15</f>
        <v>253</v>
      </c>
      <c r="I14" s="12">
        <f>may89!$AE15</f>
        <v>293</v>
      </c>
      <c r="J14" s="12">
        <f>may90!$AE15</f>
        <v>323</v>
      </c>
      <c r="K14" s="12">
        <f>may91!$AE15</f>
        <v>366</v>
      </c>
      <c r="L14" s="12">
        <f>may92!$AE15</f>
        <v>397</v>
      </c>
      <c r="M14" s="12">
        <f>may93!$AE15</f>
        <v>411</v>
      </c>
      <c r="N14" s="12">
        <f>may94!$AE15</f>
        <v>415</v>
      </c>
      <c r="O14" s="12">
        <f>july95!$AE15</f>
        <v>402</v>
      </c>
      <c r="P14" s="12">
        <f>july96!$AE15</f>
        <v>397</v>
      </c>
      <c r="Q14" s="12">
        <f>july97!$AE15</f>
        <v>412</v>
      </c>
      <c r="R14" s="12">
        <f>july98!$AE15</f>
        <v>418</v>
      </c>
      <c r="S14" s="12">
        <f>july99!$AE15</f>
        <v>440</v>
      </c>
      <c r="T14" s="12">
        <f>july00!$AE15</f>
        <v>454</v>
      </c>
      <c r="U14" s="12">
        <f>july01!$AE15</f>
        <v>489</v>
      </c>
      <c r="V14" s="12">
        <f>july02!$AE15</f>
        <v>526</v>
      </c>
      <c r="W14" s="12">
        <f>july03!$AE15</f>
        <v>566</v>
      </c>
      <c r="X14" s="12">
        <f>july04!$AE15</f>
        <v>592</v>
      </c>
      <c r="Y14" s="12">
        <f>july05!$AE15</f>
        <v>632</v>
      </c>
      <c r="Z14" s="12">
        <f>july06!$AE15</f>
        <v>666</v>
      </c>
      <c r="AA14" s="12">
        <f>july07!$AE15</f>
        <v>698</v>
      </c>
      <c r="AB14" s="12">
        <f>july08!$AE15</f>
        <v>727</v>
      </c>
      <c r="AC14" s="12">
        <f>july09!$AE15</f>
        <v>781</v>
      </c>
      <c r="AD14" s="12">
        <f>july10!$AE15</f>
        <v>821</v>
      </c>
      <c r="AE14" s="12">
        <f>july11!$AE15</f>
        <v>877</v>
      </c>
      <c r="AF14" s="12">
        <f>july12!$AE15</f>
        <v>911</v>
      </c>
      <c r="AG14" s="12">
        <v>972</v>
      </c>
    </row>
    <row r="15" spans="1:33" ht="15" customHeight="1">
      <c r="A15" s="12" t="s">
        <v>26</v>
      </c>
      <c r="B15" s="12">
        <f>may82!$AE16</f>
        <v>179</v>
      </c>
      <c r="C15" s="12">
        <f>may83!$AE16</f>
        <v>168</v>
      </c>
      <c r="D15" s="12">
        <f>may84!$AE16</f>
        <v>176</v>
      </c>
      <c r="E15" s="12">
        <f>may85!$AE16</f>
        <v>205</v>
      </c>
      <c r="F15" s="12">
        <f>may86!$AE16</f>
        <v>220</v>
      </c>
      <c r="G15" s="12">
        <f>may87!$AE16</f>
        <v>233</v>
      </c>
      <c r="H15" s="12">
        <f>may88!$AE16</f>
        <v>249</v>
      </c>
      <c r="I15" s="12">
        <f>may89!$AE16</f>
        <v>257</v>
      </c>
      <c r="J15" s="12">
        <f>may90!$AE16</f>
        <v>255</v>
      </c>
      <c r="K15" s="12">
        <f>may91!$AE16</f>
        <v>262</v>
      </c>
      <c r="L15" s="12">
        <f>may92!$AE16</f>
        <v>263</v>
      </c>
      <c r="M15" s="12">
        <f>may93!$AE16</f>
        <v>257</v>
      </c>
      <c r="N15" s="12">
        <f>may94!$AE16</f>
        <v>288</v>
      </c>
      <c r="O15" s="12">
        <f>july95!$AE16</f>
        <v>331</v>
      </c>
      <c r="P15" s="12">
        <f>july96!$AE16</f>
        <v>366</v>
      </c>
      <c r="Q15" s="12">
        <f>july97!$AE16</f>
        <v>393</v>
      </c>
      <c r="R15" s="12">
        <f>july98!$AE16</f>
        <v>410</v>
      </c>
      <c r="S15" s="12">
        <f>july99!$AE16</f>
        <v>403</v>
      </c>
      <c r="T15" s="12">
        <f>july00!$AE16</f>
        <v>396</v>
      </c>
      <c r="U15" s="12">
        <f>july01!$AE16</f>
        <v>391</v>
      </c>
      <c r="V15" s="12">
        <f>july02!$AE16</f>
        <v>409</v>
      </c>
      <c r="W15" s="12">
        <f>july03!$AE16</f>
        <v>420</v>
      </c>
      <c r="X15" s="12">
        <f>july04!$AE16</f>
        <v>437</v>
      </c>
      <c r="Y15" s="12">
        <f>july05!$AE16</f>
        <v>451</v>
      </c>
      <c r="Z15" s="12">
        <f>july06!$AE16</f>
        <v>489</v>
      </c>
      <c r="AA15" s="12">
        <f>july07!$AE16</f>
        <v>507</v>
      </c>
      <c r="AB15" s="12">
        <f>july08!$AE16</f>
        <v>570</v>
      </c>
      <c r="AC15" s="12">
        <f>july09!$AE16</f>
        <v>593</v>
      </c>
      <c r="AD15" s="12">
        <f>july10!$AE16</f>
        <v>641</v>
      </c>
      <c r="AE15" s="12">
        <f>july11!$AE16</f>
        <v>670</v>
      </c>
      <c r="AF15" s="12">
        <f>july12!$AE16</f>
        <v>693</v>
      </c>
      <c r="AG15" s="12">
        <v>725</v>
      </c>
    </row>
    <row r="16" spans="1:33" ht="15" customHeight="1">
      <c r="A16" s="12" t="s">
        <v>27</v>
      </c>
      <c r="B16" s="12">
        <f>may82!$AE17</f>
        <v>171</v>
      </c>
      <c r="C16" s="12">
        <f>may83!$AE17</f>
        <v>186</v>
      </c>
      <c r="D16" s="12">
        <f>may84!$AE17</f>
        <v>175</v>
      </c>
      <c r="E16" s="12">
        <f>may85!$AE17</f>
        <v>163</v>
      </c>
      <c r="F16" s="12">
        <f>may86!$AE17</f>
        <v>172</v>
      </c>
      <c r="G16" s="12">
        <f>may87!$AE17</f>
        <v>168</v>
      </c>
      <c r="H16" s="12">
        <f>may88!$AE17</f>
        <v>158</v>
      </c>
      <c r="I16" s="12">
        <f>may89!$AE17</f>
        <v>162</v>
      </c>
      <c r="J16" s="12">
        <f>may90!$AE17</f>
        <v>194</v>
      </c>
      <c r="K16" s="12">
        <f>may91!$AE17</f>
        <v>219</v>
      </c>
      <c r="L16" s="12">
        <f>may92!$AE17</f>
        <v>224</v>
      </c>
      <c r="M16" s="12">
        <f>may93!$AE17</f>
        <v>247</v>
      </c>
      <c r="N16" s="12">
        <f>may94!$AE17</f>
        <v>261</v>
      </c>
      <c r="O16" s="12">
        <f>july95!$AE17</f>
        <v>247</v>
      </c>
      <c r="P16" s="12">
        <f>july96!$AE17</f>
        <v>248</v>
      </c>
      <c r="Q16" s="12">
        <f>july97!$AE17</f>
        <v>242</v>
      </c>
      <c r="R16" s="12">
        <f>july98!$AE17</f>
        <v>249</v>
      </c>
      <c r="S16" s="12">
        <f>july99!$AE17</f>
        <v>287</v>
      </c>
      <c r="T16" s="12">
        <f>july00!$AE17</f>
        <v>325</v>
      </c>
      <c r="U16" s="12">
        <f>july01!$AE17</f>
        <v>353</v>
      </c>
      <c r="V16" s="12">
        <f>july02!$AE17</f>
        <v>380</v>
      </c>
      <c r="W16" s="12">
        <f>july03!$AE17</f>
        <v>396</v>
      </c>
      <c r="X16" s="12">
        <f>july04!$AE17</f>
        <v>390</v>
      </c>
      <c r="Y16" s="12">
        <f>july05!$AE17</f>
        <v>392</v>
      </c>
      <c r="Z16" s="12">
        <f>july06!$AE17</f>
        <v>389</v>
      </c>
      <c r="AA16" s="12">
        <f>july07!$AE17</f>
        <v>408</v>
      </c>
      <c r="AB16" s="12">
        <f>july08!$AE17</f>
        <v>409</v>
      </c>
      <c r="AC16" s="12">
        <f>july09!$AE17</f>
        <v>439</v>
      </c>
      <c r="AD16" s="12">
        <f>july10!$AE17</f>
        <v>452</v>
      </c>
      <c r="AE16" s="12">
        <f>july11!$AE17</f>
        <v>490</v>
      </c>
      <c r="AF16" s="12">
        <f>july12!$AE17</f>
        <v>522</v>
      </c>
      <c r="AG16" s="12">
        <v>559</v>
      </c>
    </row>
    <row r="17" spans="1:33" ht="15" customHeight="1">
      <c r="A17" s="12" t="s">
        <v>28</v>
      </c>
      <c r="B17" s="12">
        <f>may82!$AE18</f>
        <v>162</v>
      </c>
      <c r="C17" s="12">
        <f>may83!$AE18</f>
        <v>166</v>
      </c>
      <c r="D17" s="12">
        <f>may84!$AE18</f>
        <v>186</v>
      </c>
      <c r="E17" s="12">
        <f>may85!$AE18</f>
        <v>174</v>
      </c>
      <c r="F17" s="12">
        <f>may86!$AE18</f>
        <v>161</v>
      </c>
      <c r="G17" s="12">
        <f>may87!$AE18</f>
        <v>160</v>
      </c>
      <c r="H17" s="12">
        <f>may88!$AE18</f>
        <v>174</v>
      </c>
      <c r="I17" s="12">
        <f>may89!$AE18</f>
        <v>168</v>
      </c>
      <c r="J17" s="12">
        <f>may90!$AE18</f>
        <v>157</v>
      </c>
      <c r="K17" s="12">
        <f>may91!$AE18</f>
        <v>169</v>
      </c>
      <c r="L17" s="12">
        <f>may92!$AE18</f>
        <v>169</v>
      </c>
      <c r="M17" s="12">
        <f>may93!$AE18</f>
        <v>161</v>
      </c>
      <c r="N17" s="12">
        <f>may94!$AE18</f>
        <v>166</v>
      </c>
      <c r="O17" s="12">
        <f>july95!$AE18</f>
        <v>202</v>
      </c>
      <c r="P17" s="12">
        <f>july96!$AE18</f>
        <v>211</v>
      </c>
      <c r="Q17" s="12">
        <f>july97!$AE18</f>
        <v>221</v>
      </c>
      <c r="R17" s="12">
        <f>july98!$AE18</f>
        <v>236</v>
      </c>
      <c r="S17" s="12">
        <f>july99!$AE18</f>
        <v>242</v>
      </c>
      <c r="T17" s="12">
        <f>july00!$AE18</f>
        <v>237</v>
      </c>
      <c r="U17" s="12">
        <f>july01!$AE18</f>
        <v>239</v>
      </c>
      <c r="V17" s="12">
        <f>july02!$AE18</f>
        <v>240</v>
      </c>
      <c r="W17" s="12">
        <f>july03!$AE18</f>
        <v>252</v>
      </c>
      <c r="X17" s="12">
        <f>july04!$AE18</f>
        <v>288</v>
      </c>
      <c r="Y17" s="12">
        <f>july05!$AE18</f>
        <v>303</v>
      </c>
      <c r="Z17" s="12">
        <f>july06!$AE18</f>
        <v>344</v>
      </c>
      <c r="AA17" s="12">
        <f>july07!$AE18</f>
        <v>346</v>
      </c>
      <c r="AB17" s="12">
        <f>july08!$AE18</f>
        <v>381</v>
      </c>
      <c r="AC17" s="12">
        <f>july09!$AE18</f>
        <v>367</v>
      </c>
      <c r="AD17" s="12">
        <f>july10!$AE18</f>
        <v>373</v>
      </c>
      <c r="AE17" s="12">
        <f>july11!$AE18</f>
        <v>373</v>
      </c>
      <c r="AF17" s="12">
        <f>july12!$AE18</f>
        <v>405</v>
      </c>
      <c r="AG17" s="12">
        <v>411</v>
      </c>
    </row>
    <row r="18" spans="1:33" ht="15" customHeight="1">
      <c r="A18" s="12" t="s">
        <v>29</v>
      </c>
      <c r="B18" s="12">
        <f>may82!$AE19</f>
        <v>132</v>
      </c>
      <c r="C18" s="12">
        <f>may83!$AE19</f>
        <v>126</v>
      </c>
      <c r="D18" s="12">
        <f>may84!$AE19</f>
        <v>134</v>
      </c>
      <c r="E18" s="12">
        <f>may85!$AE19</f>
        <v>143</v>
      </c>
      <c r="F18" s="12">
        <f>may86!$AE19</f>
        <v>148</v>
      </c>
      <c r="G18" s="12">
        <f>may87!$AE19</f>
        <v>160</v>
      </c>
      <c r="H18" s="12">
        <f>may88!$AE19</f>
        <v>161</v>
      </c>
      <c r="I18" s="12">
        <f>may89!$AE19</f>
        <v>173</v>
      </c>
      <c r="J18" s="12">
        <f>may90!$AE19</f>
        <v>162</v>
      </c>
      <c r="K18" s="12">
        <f>may91!$AE19</f>
        <v>152</v>
      </c>
      <c r="L18" s="12">
        <f>may92!$AE19</f>
        <v>147</v>
      </c>
      <c r="M18" s="12">
        <f>may93!$AE19</f>
        <v>166</v>
      </c>
      <c r="N18" s="12">
        <f>may94!$AE19</f>
        <v>156</v>
      </c>
      <c r="O18" s="12">
        <f>july95!$AE19</f>
        <v>144</v>
      </c>
      <c r="P18" s="12">
        <f>july96!$AE19</f>
        <v>157</v>
      </c>
      <c r="Q18" s="12">
        <f>july97!$AE19</f>
        <v>147</v>
      </c>
      <c r="R18" s="12">
        <f>july98!$AE19</f>
        <v>153</v>
      </c>
      <c r="S18" s="12">
        <f>july99!$AE19</f>
        <v>161</v>
      </c>
      <c r="T18" s="12">
        <f>july00!$AE19</f>
        <v>185</v>
      </c>
      <c r="U18" s="12">
        <f>july01!$AE19</f>
        <v>187</v>
      </c>
      <c r="V18" s="12">
        <f>july02!$AE19</f>
        <v>202</v>
      </c>
      <c r="W18" s="12">
        <f>july03!$AE19</f>
        <v>226</v>
      </c>
      <c r="X18" s="12">
        <f>july04!$AE19</f>
        <v>235</v>
      </c>
      <c r="Y18" s="12">
        <f>july05!$AE19</f>
        <v>233</v>
      </c>
      <c r="Z18" s="12">
        <f>july06!$AE19</f>
        <v>226</v>
      </c>
      <c r="AA18" s="12">
        <f>july07!$AE19</f>
        <v>236</v>
      </c>
      <c r="AB18" s="12">
        <f>july08!$AE19</f>
        <v>227</v>
      </c>
      <c r="AC18" s="12">
        <f>july09!$AE19</f>
        <v>266</v>
      </c>
      <c r="AD18" s="12">
        <f>july10!$AE19</f>
        <v>289</v>
      </c>
      <c r="AE18" s="12">
        <f>july11!$AE19</f>
        <v>321</v>
      </c>
      <c r="AF18" s="12">
        <f>july12!$AE19</f>
        <v>328</v>
      </c>
      <c r="AG18" s="12">
        <v>345</v>
      </c>
    </row>
    <row r="19" spans="1:33" ht="15" customHeight="1">
      <c r="A19" s="12" t="s">
        <v>30</v>
      </c>
      <c r="B19" s="12">
        <f>may82!$AE20</f>
        <v>79</v>
      </c>
      <c r="C19" s="12">
        <f>may83!$AE20</f>
        <v>93</v>
      </c>
      <c r="D19" s="12">
        <f>may84!$AE20</f>
        <v>100</v>
      </c>
      <c r="E19" s="12">
        <f>may85!$AE20</f>
        <v>116</v>
      </c>
      <c r="F19" s="12">
        <f>may86!$AE20</f>
        <v>121</v>
      </c>
      <c r="G19" s="12">
        <f>may87!$AE20</f>
        <v>118</v>
      </c>
      <c r="H19" s="12">
        <f>may88!$AE20</f>
        <v>113</v>
      </c>
      <c r="I19" s="12">
        <f>may89!$AE20</f>
        <v>106</v>
      </c>
      <c r="J19" s="12">
        <f>may90!$AE20</f>
        <v>124</v>
      </c>
      <c r="K19" s="12">
        <f>may91!$AE20</f>
        <v>139</v>
      </c>
      <c r="L19" s="12">
        <f>may92!$AE20</f>
        <v>143</v>
      </c>
      <c r="M19" s="12">
        <f>may93!$AE20</f>
        <v>143</v>
      </c>
      <c r="N19" s="12">
        <f>may94!$AE20</f>
        <v>156</v>
      </c>
      <c r="O19" s="12">
        <f>july95!$AE20</f>
        <v>147</v>
      </c>
      <c r="P19" s="12">
        <f>july96!$AE20</f>
        <v>133</v>
      </c>
      <c r="Q19" s="12">
        <f>july97!$AE20</f>
        <v>132</v>
      </c>
      <c r="R19" s="12">
        <f>july98!$AE20</f>
        <v>137</v>
      </c>
      <c r="S19" s="12">
        <f>july99!$AE20</f>
        <v>135</v>
      </c>
      <c r="T19" s="12">
        <f>july00!$AE20</f>
        <v>128</v>
      </c>
      <c r="U19" s="12">
        <f>july01!$AE20</f>
        <v>143</v>
      </c>
      <c r="V19" s="12">
        <f>july02!$AE20</f>
        <v>132</v>
      </c>
      <c r="W19" s="12">
        <f>july03!$AE20</f>
        <v>148</v>
      </c>
      <c r="X19" s="12">
        <f>july04!$AE20</f>
        <v>153</v>
      </c>
      <c r="Y19" s="12">
        <f>july05!$AE20</f>
        <v>157</v>
      </c>
      <c r="Z19" s="12">
        <f>july06!$AE20</f>
        <v>166</v>
      </c>
      <c r="AA19" s="12">
        <f>july07!$AE20</f>
        <v>172</v>
      </c>
      <c r="AB19" s="12">
        <f>july08!$AE20</f>
        <v>193</v>
      </c>
      <c r="AC19" s="12">
        <f>july09!$AE20</f>
        <v>209</v>
      </c>
      <c r="AD19" s="12">
        <f>july10!$AE20</f>
        <v>213</v>
      </c>
      <c r="AE19" s="12">
        <f>july11!$AE20</f>
        <v>209</v>
      </c>
      <c r="AF19" s="12">
        <f>july12!$AE20</f>
        <v>207</v>
      </c>
      <c r="AG19" s="12">
        <v>208</v>
      </c>
    </row>
    <row r="20" spans="1:33" ht="15" customHeight="1" thickBot="1">
      <c r="A20" s="14" t="s">
        <v>33</v>
      </c>
      <c r="B20" s="14">
        <f>may82!$AE21</f>
        <v>106</v>
      </c>
      <c r="C20" s="14">
        <f>may83!$AE21</f>
        <v>105</v>
      </c>
      <c r="D20" s="14">
        <f>may84!$AE21</f>
        <v>107</v>
      </c>
      <c r="E20" s="14">
        <f>may85!$AE21</f>
        <v>107</v>
      </c>
      <c r="F20" s="14">
        <f>may86!$AE21</f>
        <v>113</v>
      </c>
      <c r="G20" s="14">
        <f>may87!$AE21</f>
        <v>121</v>
      </c>
      <c r="H20" s="14">
        <f>may88!$AE21</f>
        <v>133</v>
      </c>
      <c r="I20" s="14">
        <f>may89!$AE21</f>
        <v>137</v>
      </c>
      <c r="J20" s="14">
        <f>may90!$AE21</f>
        <v>146</v>
      </c>
      <c r="K20" s="14">
        <f>may91!$AE21</f>
        <v>176</v>
      </c>
      <c r="L20" s="14">
        <f>may92!$AE21</f>
        <v>185</v>
      </c>
      <c r="M20" s="14">
        <f>may93!$AE21</f>
        <v>186</v>
      </c>
      <c r="N20" s="14">
        <f>may94!$AE21</f>
        <v>192</v>
      </c>
      <c r="O20" s="14">
        <f>july95!$AE21</f>
        <v>195</v>
      </c>
      <c r="P20" s="14">
        <f>july96!$AE21</f>
        <v>206</v>
      </c>
      <c r="Q20" s="14">
        <f>july97!$AE21</f>
        <v>224</v>
      </c>
      <c r="R20" s="14">
        <f>july98!$AE21</f>
        <v>221</v>
      </c>
      <c r="S20" s="14">
        <f>july99!$AE21</f>
        <v>227</v>
      </c>
      <c r="T20" s="14">
        <f>july00!$AE21</f>
        <v>240</v>
      </c>
      <c r="U20" s="14">
        <f>july01!$AE21</f>
        <v>238</v>
      </c>
      <c r="V20" s="14">
        <f>july02!$AE21</f>
        <v>249</v>
      </c>
      <c r="W20" s="14">
        <f>july03!$AE21</f>
        <v>240</v>
      </c>
      <c r="X20" s="14">
        <f>july04!$AE21</f>
        <v>242</v>
      </c>
      <c r="Y20" s="14">
        <f>july05!$AE21</f>
        <v>246</v>
      </c>
      <c r="Z20" s="14">
        <f>july06!$AE21</f>
        <v>261</v>
      </c>
      <c r="AA20" s="14">
        <f>july07!$AE21</f>
        <v>265</v>
      </c>
      <c r="AB20" s="14">
        <f>july08!$AE21</f>
        <v>272</v>
      </c>
      <c r="AC20" s="14">
        <f>july09!$AE21</f>
        <v>296</v>
      </c>
      <c r="AD20" s="14">
        <f>july10!$AE21</f>
        <v>314</v>
      </c>
      <c r="AE20" s="14">
        <f>july11!$AE21</f>
        <v>336</v>
      </c>
      <c r="AF20" s="14">
        <f>july12!$AE21</f>
        <v>354</v>
      </c>
      <c r="AG20" s="14">
        <v>380</v>
      </c>
    </row>
    <row r="21" spans="1:33" ht="15" customHeight="1" thickTop="1">
      <c r="A21" s="16" t="s">
        <v>0</v>
      </c>
      <c r="B21" s="16">
        <f aca="true" t="shared" si="0" ref="B21:AE21">SUM(B5:B20)</f>
        <v>7102</v>
      </c>
      <c r="C21" s="16">
        <f t="shared" si="0"/>
        <v>7391</v>
      </c>
      <c r="D21" s="16">
        <f t="shared" si="0"/>
        <v>7512</v>
      </c>
      <c r="E21" s="16">
        <f t="shared" si="0"/>
        <v>7755</v>
      </c>
      <c r="F21" s="16">
        <f t="shared" si="0"/>
        <v>8108</v>
      </c>
      <c r="G21" s="16">
        <f t="shared" si="0"/>
        <v>8263</v>
      </c>
      <c r="H21" s="16">
        <f t="shared" si="0"/>
        <v>8557</v>
      </c>
      <c r="I21" s="16">
        <f t="shared" si="0"/>
        <v>8856</v>
      </c>
      <c r="J21" s="16">
        <f t="shared" si="0"/>
        <v>9078</v>
      </c>
      <c r="K21" s="16">
        <f t="shared" si="0"/>
        <v>9750</v>
      </c>
      <c r="L21" s="16">
        <f t="shared" si="0"/>
        <v>9995</v>
      </c>
      <c r="M21" s="16">
        <f t="shared" si="0"/>
        <v>10126</v>
      </c>
      <c r="N21" s="16">
        <f t="shared" si="0"/>
        <v>10449</v>
      </c>
      <c r="O21" s="16">
        <f t="shared" si="0"/>
        <v>10780</v>
      </c>
      <c r="P21" s="16">
        <f t="shared" si="0"/>
        <v>11087</v>
      </c>
      <c r="Q21" s="16">
        <f t="shared" si="0"/>
        <v>11410</v>
      </c>
      <c r="R21" s="16">
        <f t="shared" si="0"/>
        <v>11692</v>
      </c>
      <c r="S21" s="16">
        <f t="shared" si="0"/>
        <v>11900</v>
      </c>
      <c r="T21" s="16">
        <f t="shared" si="0"/>
        <v>12205</v>
      </c>
      <c r="U21" s="16">
        <f t="shared" si="0"/>
        <v>12444</v>
      </c>
      <c r="V21" s="16">
        <f t="shared" si="0"/>
        <v>12746</v>
      </c>
      <c r="W21" s="16">
        <f t="shared" si="0"/>
        <v>13199</v>
      </c>
      <c r="X21" s="16">
        <f t="shared" si="0"/>
        <v>13495</v>
      </c>
      <c r="Y21" s="16">
        <f t="shared" si="0"/>
        <v>13572</v>
      </c>
      <c r="Z21" s="16">
        <f t="shared" si="0"/>
        <v>13993</v>
      </c>
      <c r="AA21" s="16">
        <f t="shared" si="0"/>
        <v>14397</v>
      </c>
      <c r="AB21" s="16">
        <f t="shared" si="0"/>
        <v>14585</v>
      </c>
      <c r="AC21" s="16">
        <f t="shared" si="0"/>
        <v>15063</v>
      </c>
      <c r="AD21" s="16">
        <f t="shared" si="0"/>
        <v>15444</v>
      </c>
      <c r="AE21" s="16">
        <f t="shared" si="0"/>
        <v>15745</v>
      </c>
      <c r="AF21" s="16">
        <f>SUM(AF5:AF20)</f>
        <v>16010</v>
      </c>
      <c r="AG21" s="16">
        <f>SUM(AG5:AG20)</f>
        <v>16419</v>
      </c>
    </row>
    <row r="23" spans="2:33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5" spans="8:17" ht="12.75">
      <c r="H25" s="35"/>
      <c r="I25" s="35"/>
      <c r="J25" s="35"/>
      <c r="K25" s="35"/>
      <c r="L25" s="35"/>
      <c r="Q25" s="35"/>
    </row>
    <row r="26" spans="8:17" ht="12.75">
      <c r="H26" s="35"/>
      <c r="I26" s="35"/>
      <c r="J26" s="35"/>
      <c r="K26" s="35"/>
      <c r="L26" s="35"/>
      <c r="Q26" s="35"/>
    </row>
    <row r="27" spans="8:17" ht="12.75">
      <c r="H27" s="35"/>
      <c r="I27" s="35"/>
      <c r="J27" s="35"/>
      <c r="K27" s="35"/>
      <c r="L27" s="35"/>
      <c r="Q27" s="35"/>
    </row>
    <row r="28" spans="8:17" ht="12.75">
      <c r="H28" s="35"/>
      <c r="I28" s="35"/>
      <c r="J28" s="35"/>
      <c r="K28" s="35"/>
      <c r="L28" s="35"/>
      <c r="Q28" s="35"/>
    </row>
    <row r="29" spans="8:17" ht="12.75">
      <c r="H29" s="35"/>
      <c r="I29" s="35"/>
      <c r="J29" s="35"/>
      <c r="K29" s="35"/>
      <c r="L29" s="35"/>
      <c r="Q29" s="35"/>
    </row>
    <row r="30" spans="8:17" ht="12.75">
      <c r="H30" s="35"/>
      <c r="I30" s="35"/>
      <c r="J30" s="35"/>
      <c r="K30" s="35"/>
      <c r="L30" s="35"/>
      <c r="Q30" s="35"/>
    </row>
    <row r="31" spans="8:17" ht="12.75">
      <c r="H31" s="35"/>
      <c r="I31" s="35"/>
      <c r="J31" s="35"/>
      <c r="K31" s="35"/>
      <c r="L31" s="35"/>
      <c r="Q31" s="35"/>
    </row>
    <row r="32" spans="8:17" ht="12.75">
      <c r="H32" s="35"/>
      <c r="I32" s="35"/>
      <c r="J32" s="35"/>
      <c r="K32" s="35"/>
      <c r="L32" s="35"/>
      <c r="Q32" s="35"/>
    </row>
    <row r="33" spans="8:17" ht="12.75">
      <c r="H33" s="35"/>
      <c r="I33" s="35"/>
      <c r="J33" s="35"/>
      <c r="K33" s="35"/>
      <c r="L33" s="35"/>
      <c r="Q33" s="35"/>
    </row>
    <row r="34" spans="8:17" ht="12.75">
      <c r="H34" s="35"/>
      <c r="I34" s="35"/>
      <c r="J34" s="35"/>
      <c r="K34" s="35"/>
      <c r="L34" s="35"/>
      <c r="Q34" s="35"/>
    </row>
    <row r="35" spans="8:17" ht="12.75">
      <c r="H35" s="35"/>
      <c r="I35" s="35"/>
      <c r="J35" s="35"/>
      <c r="K35" s="35"/>
      <c r="L35" s="35"/>
      <c r="Q35" s="35"/>
    </row>
    <row r="36" spans="8:17" ht="12.75">
      <c r="H36" s="35"/>
      <c r="I36" s="35"/>
      <c r="J36" s="35"/>
      <c r="K36" s="35"/>
      <c r="L36" s="35"/>
      <c r="Q36" s="35"/>
    </row>
    <row r="37" spans="8:17" ht="12.75">
      <c r="H37" s="35"/>
      <c r="I37" s="35"/>
      <c r="J37" s="35"/>
      <c r="K37" s="35"/>
      <c r="L37" s="35"/>
      <c r="Q37" s="35"/>
    </row>
    <row r="38" spans="8:17" ht="12.75">
      <c r="H38" s="35"/>
      <c r="I38" s="35"/>
      <c r="J38" s="35"/>
      <c r="K38" s="35"/>
      <c r="L38" s="35"/>
      <c r="Q38" s="35"/>
    </row>
    <row r="39" spans="8:17" ht="12.75">
      <c r="H39" s="35"/>
      <c r="I39" s="35"/>
      <c r="J39" s="35"/>
      <c r="K39" s="35"/>
      <c r="L39" s="35"/>
      <c r="Q39" s="35"/>
    </row>
    <row r="40" spans="8:17" ht="12.75">
      <c r="H40" s="35"/>
      <c r="I40" s="35"/>
      <c r="J40" s="35"/>
      <c r="K40" s="35"/>
      <c r="L40" s="35"/>
      <c r="Q40" s="35"/>
    </row>
  </sheetData>
  <sheetProtection/>
  <printOptions/>
  <pageMargins left="0.787401575" right="0.787401575" top="0.984251969" bottom="0.984251969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3" width="12.140625" style="1" customWidth="1"/>
    <col min="14" max="16384" width="9.140625" style="1" customWidth="1"/>
  </cols>
  <sheetData>
    <row r="1" ht="17.25">
      <c r="A1" s="9" t="s">
        <v>77</v>
      </c>
    </row>
    <row r="2" ht="12.75">
      <c r="A2" s="1" t="s">
        <v>66</v>
      </c>
    </row>
    <row r="4" spans="1:13" ht="26.25">
      <c r="A4" s="3" t="s">
        <v>4</v>
      </c>
      <c r="B4" s="10" t="s">
        <v>10</v>
      </c>
      <c r="C4" s="10" t="s">
        <v>8</v>
      </c>
      <c r="D4" s="10" t="s">
        <v>6</v>
      </c>
      <c r="E4" s="10" t="s">
        <v>32</v>
      </c>
      <c r="F4" s="10" t="s">
        <v>76</v>
      </c>
      <c r="G4" s="10" t="s">
        <v>14</v>
      </c>
      <c r="H4" s="10" t="s">
        <v>5</v>
      </c>
      <c r="I4" s="10" t="s">
        <v>9</v>
      </c>
      <c r="J4" s="10" t="s">
        <v>15</v>
      </c>
      <c r="K4" s="3" t="s">
        <v>70</v>
      </c>
      <c r="L4" s="3" t="s">
        <v>12</v>
      </c>
      <c r="M4" s="3" t="s">
        <v>13</v>
      </c>
    </row>
    <row r="5" spans="1:14" ht="15" customHeight="1">
      <c r="A5" s="8">
        <v>1982</v>
      </c>
      <c r="B5" s="4">
        <v>1855</v>
      </c>
      <c r="C5" s="4">
        <v>319</v>
      </c>
      <c r="D5" s="4">
        <v>1766</v>
      </c>
      <c r="E5" s="4">
        <v>261</v>
      </c>
      <c r="F5" s="4">
        <v>0</v>
      </c>
      <c r="G5" s="4">
        <v>1021</v>
      </c>
      <c r="H5" s="4">
        <v>784</v>
      </c>
      <c r="I5" s="4">
        <v>699</v>
      </c>
      <c r="J5" s="4">
        <v>397</v>
      </c>
      <c r="K5" s="4">
        <f aca="true" t="shared" si="0" ref="K5:K23">SUM(B5:J5)</f>
        <v>7102</v>
      </c>
      <c r="L5" s="4">
        <f>B5+C5+G5+I5+J5</f>
        <v>4291</v>
      </c>
      <c r="M5" s="4">
        <f>D5+E5+F5+H5</f>
        <v>2811</v>
      </c>
      <c r="N5" s="7"/>
    </row>
    <row r="6" spans="1:13" ht="15" customHeight="1">
      <c r="A6" s="8">
        <v>1983</v>
      </c>
      <c r="B6" s="4">
        <v>1975</v>
      </c>
      <c r="C6" s="4">
        <v>337</v>
      </c>
      <c r="D6" s="4">
        <v>1803</v>
      </c>
      <c r="E6" s="4">
        <v>265</v>
      </c>
      <c r="F6" s="4">
        <v>0</v>
      </c>
      <c r="G6" s="4">
        <v>1048</v>
      </c>
      <c r="H6" s="4">
        <v>824</v>
      </c>
      <c r="I6" s="4">
        <v>726</v>
      </c>
      <c r="J6" s="4">
        <v>413</v>
      </c>
      <c r="K6" s="4">
        <f t="shared" si="0"/>
        <v>7391</v>
      </c>
      <c r="L6" s="4">
        <f aca="true" t="shared" si="1" ref="L6:L23">B6+C6+G6+I6+J6</f>
        <v>4499</v>
      </c>
      <c r="M6" s="4">
        <f aca="true" t="shared" si="2" ref="M6:M23">D6+E6+F6+H6</f>
        <v>2892</v>
      </c>
    </row>
    <row r="7" spans="1:13" ht="15" customHeight="1">
      <c r="A7" s="8">
        <v>1984</v>
      </c>
      <c r="B7" s="4">
        <v>2007</v>
      </c>
      <c r="C7" s="4">
        <v>335</v>
      </c>
      <c r="D7" s="4">
        <v>1802</v>
      </c>
      <c r="E7" s="4">
        <v>275</v>
      </c>
      <c r="F7" s="4">
        <v>0</v>
      </c>
      <c r="G7" s="4">
        <v>1093</v>
      </c>
      <c r="H7" s="4">
        <v>835</v>
      </c>
      <c r="I7" s="4">
        <v>752</v>
      </c>
      <c r="J7" s="4">
        <v>413</v>
      </c>
      <c r="K7" s="4">
        <f t="shared" si="0"/>
        <v>7512</v>
      </c>
      <c r="L7" s="4">
        <f t="shared" si="1"/>
        <v>4600</v>
      </c>
      <c r="M7" s="4">
        <f t="shared" si="2"/>
        <v>2912</v>
      </c>
    </row>
    <row r="8" spans="1:13" ht="15" customHeight="1">
      <c r="A8" s="8">
        <v>1985</v>
      </c>
      <c r="B8" s="4">
        <v>2036</v>
      </c>
      <c r="C8" s="4">
        <v>334</v>
      </c>
      <c r="D8" s="4">
        <v>1857</v>
      </c>
      <c r="E8" s="4">
        <v>336</v>
      </c>
      <c r="F8" s="4">
        <v>0</v>
      </c>
      <c r="G8" s="4">
        <v>1130</v>
      </c>
      <c r="H8" s="4">
        <v>884</v>
      </c>
      <c r="I8" s="4">
        <v>765</v>
      </c>
      <c r="J8" s="4">
        <v>413</v>
      </c>
      <c r="K8" s="4">
        <f t="shared" si="0"/>
        <v>7755</v>
      </c>
      <c r="L8" s="4">
        <f t="shared" si="1"/>
        <v>4678</v>
      </c>
      <c r="M8" s="4">
        <f t="shared" si="2"/>
        <v>3077</v>
      </c>
    </row>
    <row r="9" spans="1:13" ht="15" customHeight="1">
      <c r="A9" s="8">
        <v>1986</v>
      </c>
      <c r="B9" s="4">
        <v>2199</v>
      </c>
      <c r="C9" s="4">
        <v>350</v>
      </c>
      <c r="D9" s="4">
        <v>1909</v>
      </c>
      <c r="E9" s="4">
        <v>356</v>
      </c>
      <c r="F9" s="4">
        <v>0</v>
      </c>
      <c r="G9" s="4">
        <v>1143</v>
      </c>
      <c r="H9" s="4">
        <v>908</v>
      </c>
      <c r="I9" s="4">
        <v>797</v>
      </c>
      <c r="J9" s="4">
        <v>446</v>
      </c>
      <c r="K9" s="4">
        <f t="shared" si="0"/>
        <v>8108</v>
      </c>
      <c r="L9" s="4">
        <f t="shared" si="1"/>
        <v>4935</v>
      </c>
      <c r="M9" s="4">
        <f t="shared" si="2"/>
        <v>3173</v>
      </c>
    </row>
    <row r="10" spans="1:13" ht="15" customHeight="1">
      <c r="A10" s="8">
        <v>1987</v>
      </c>
      <c r="B10" s="4">
        <v>2248</v>
      </c>
      <c r="C10" s="4">
        <v>365</v>
      </c>
      <c r="D10" s="4">
        <v>1900</v>
      </c>
      <c r="E10" s="4">
        <v>359</v>
      </c>
      <c r="F10" s="4">
        <v>0</v>
      </c>
      <c r="G10" s="4">
        <v>1192</v>
      </c>
      <c r="H10" s="4">
        <v>938</v>
      </c>
      <c r="I10" s="4">
        <v>818</v>
      </c>
      <c r="J10" s="4">
        <v>443</v>
      </c>
      <c r="K10" s="4">
        <f t="shared" si="0"/>
        <v>8263</v>
      </c>
      <c r="L10" s="4">
        <f t="shared" si="1"/>
        <v>5066</v>
      </c>
      <c r="M10" s="4">
        <f t="shared" si="2"/>
        <v>3197</v>
      </c>
    </row>
    <row r="11" spans="1:13" ht="15" customHeight="1">
      <c r="A11" s="8">
        <v>1988</v>
      </c>
      <c r="B11" s="4">
        <v>2331</v>
      </c>
      <c r="C11" s="4">
        <v>377</v>
      </c>
      <c r="D11" s="4">
        <v>2046</v>
      </c>
      <c r="E11" s="4">
        <v>375</v>
      </c>
      <c r="F11" s="4">
        <v>0</v>
      </c>
      <c r="G11" s="4">
        <v>1240</v>
      </c>
      <c r="H11" s="4">
        <v>915</v>
      </c>
      <c r="I11" s="4">
        <v>815</v>
      </c>
      <c r="J11" s="4">
        <v>458</v>
      </c>
      <c r="K11" s="4">
        <f t="shared" si="0"/>
        <v>8557</v>
      </c>
      <c r="L11" s="4">
        <f t="shared" si="1"/>
        <v>5221</v>
      </c>
      <c r="M11" s="4">
        <f t="shared" si="2"/>
        <v>3336</v>
      </c>
    </row>
    <row r="12" spans="1:13" ht="15" customHeight="1">
      <c r="A12" s="8">
        <v>1989</v>
      </c>
      <c r="B12" s="4">
        <v>2387</v>
      </c>
      <c r="C12" s="4">
        <v>393</v>
      </c>
      <c r="D12" s="4">
        <v>2131</v>
      </c>
      <c r="E12" s="4">
        <v>404</v>
      </c>
      <c r="F12" s="4">
        <v>0</v>
      </c>
      <c r="G12" s="4">
        <v>1277</v>
      </c>
      <c r="H12" s="4">
        <v>916</v>
      </c>
      <c r="I12" s="4">
        <v>867</v>
      </c>
      <c r="J12" s="4">
        <v>481</v>
      </c>
      <c r="K12" s="4">
        <f t="shared" si="0"/>
        <v>8856</v>
      </c>
      <c r="L12" s="4">
        <f t="shared" si="1"/>
        <v>5405</v>
      </c>
      <c r="M12" s="4">
        <f t="shared" si="2"/>
        <v>3451</v>
      </c>
    </row>
    <row r="13" spans="1:13" ht="15" customHeight="1">
      <c r="A13" s="8">
        <v>1990</v>
      </c>
      <c r="B13" s="4">
        <v>2478</v>
      </c>
      <c r="C13" s="4">
        <v>409</v>
      </c>
      <c r="D13" s="4">
        <v>2178</v>
      </c>
      <c r="E13" s="4">
        <v>427</v>
      </c>
      <c r="F13" s="4">
        <v>0</v>
      </c>
      <c r="G13" s="4">
        <v>1293</v>
      </c>
      <c r="H13" s="4">
        <v>905</v>
      </c>
      <c r="I13" s="4">
        <v>891</v>
      </c>
      <c r="J13" s="4">
        <v>497</v>
      </c>
      <c r="K13" s="4">
        <f t="shared" si="0"/>
        <v>9078</v>
      </c>
      <c r="L13" s="4">
        <f t="shared" si="1"/>
        <v>5568</v>
      </c>
      <c r="M13" s="4">
        <f t="shared" si="2"/>
        <v>3510</v>
      </c>
    </row>
    <row r="14" spans="1:13" ht="15" customHeight="1">
      <c r="A14" s="8">
        <v>1991</v>
      </c>
      <c r="B14" s="4">
        <v>2569</v>
      </c>
      <c r="C14" s="4">
        <v>422</v>
      </c>
      <c r="D14" s="4">
        <v>2217</v>
      </c>
      <c r="E14" s="4">
        <v>442</v>
      </c>
      <c r="F14" s="4">
        <v>456</v>
      </c>
      <c r="G14" s="4">
        <v>1322</v>
      </c>
      <c r="H14" s="4">
        <v>897</v>
      </c>
      <c r="I14" s="4">
        <v>913</v>
      </c>
      <c r="J14" s="4">
        <v>512</v>
      </c>
      <c r="K14" s="4">
        <f t="shared" si="0"/>
        <v>9750</v>
      </c>
      <c r="L14" s="4">
        <f t="shared" si="1"/>
        <v>5738</v>
      </c>
      <c r="M14" s="4">
        <f t="shared" si="2"/>
        <v>4012</v>
      </c>
    </row>
    <row r="15" spans="1:13" ht="15" customHeight="1">
      <c r="A15" s="8">
        <v>1992</v>
      </c>
      <c r="B15" s="4">
        <v>2644</v>
      </c>
      <c r="C15" s="4">
        <v>438</v>
      </c>
      <c r="D15" s="4">
        <v>2249</v>
      </c>
      <c r="E15" s="4">
        <v>447</v>
      </c>
      <c r="F15" s="4">
        <v>479</v>
      </c>
      <c r="G15" s="4">
        <v>1365</v>
      </c>
      <c r="H15" s="4">
        <v>922</v>
      </c>
      <c r="I15" s="4">
        <v>935</v>
      </c>
      <c r="J15" s="4">
        <v>516</v>
      </c>
      <c r="K15" s="4">
        <f t="shared" si="0"/>
        <v>9995</v>
      </c>
      <c r="L15" s="4">
        <f t="shared" si="1"/>
        <v>5898</v>
      </c>
      <c r="M15" s="4">
        <f t="shared" si="2"/>
        <v>4097</v>
      </c>
    </row>
    <row r="16" spans="1:13" ht="15" customHeight="1">
      <c r="A16" s="8">
        <v>1993</v>
      </c>
      <c r="B16" s="4">
        <v>2687</v>
      </c>
      <c r="C16" s="4">
        <v>437</v>
      </c>
      <c r="D16" s="4">
        <v>2258</v>
      </c>
      <c r="E16" s="4">
        <v>443</v>
      </c>
      <c r="F16" s="4">
        <v>477</v>
      </c>
      <c r="G16" s="4">
        <v>1390</v>
      </c>
      <c r="H16" s="4">
        <v>957</v>
      </c>
      <c r="I16" s="4">
        <v>940</v>
      </c>
      <c r="J16" s="4">
        <v>537</v>
      </c>
      <c r="K16" s="4">
        <f t="shared" si="0"/>
        <v>10126</v>
      </c>
      <c r="L16" s="4">
        <f t="shared" si="1"/>
        <v>5991</v>
      </c>
      <c r="M16" s="4">
        <f t="shared" si="2"/>
        <v>4135</v>
      </c>
    </row>
    <row r="17" spans="1:13" ht="15" customHeight="1">
      <c r="A17" s="8">
        <v>1994</v>
      </c>
      <c r="B17" s="4">
        <v>2798</v>
      </c>
      <c r="C17" s="4">
        <v>460</v>
      </c>
      <c r="D17" s="4">
        <v>2309</v>
      </c>
      <c r="E17" s="4">
        <v>457</v>
      </c>
      <c r="F17" s="4">
        <v>491</v>
      </c>
      <c r="G17" s="4">
        <v>1437</v>
      </c>
      <c r="H17" s="4">
        <v>982</v>
      </c>
      <c r="I17" s="4">
        <v>943</v>
      </c>
      <c r="J17" s="4">
        <v>572</v>
      </c>
      <c r="K17" s="4">
        <f t="shared" si="0"/>
        <v>10449</v>
      </c>
      <c r="L17" s="4">
        <f t="shared" si="1"/>
        <v>6210</v>
      </c>
      <c r="M17" s="4">
        <f t="shared" si="2"/>
        <v>4239</v>
      </c>
    </row>
    <row r="18" spans="1:13" ht="15" customHeight="1">
      <c r="A18" s="8">
        <v>1995</v>
      </c>
      <c r="B18" s="4">
        <v>2888</v>
      </c>
      <c r="C18" s="4">
        <v>476</v>
      </c>
      <c r="D18" s="4">
        <v>2384</v>
      </c>
      <c r="E18" s="4">
        <v>469</v>
      </c>
      <c r="F18" s="4">
        <v>501</v>
      </c>
      <c r="G18" s="4">
        <v>1471</v>
      </c>
      <c r="H18" s="4">
        <v>1017</v>
      </c>
      <c r="I18" s="4">
        <v>988</v>
      </c>
      <c r="J18" s="4">
        <v>586</v>
      </c>
      <c r="K18" s="4">
        <f t="shared" si="0"/>
        <v>10780</v>
      </c>
      <c r="L18" s="4">
        <f t="shared" si="1"/>
        <v>6409</v>
      </c>
      <c r="M18" s="4">
        <f t="shared" si="2"/>
        <v>4371</v>
      </c>
    </row>
    <row r="19" spans="1:13" ht="15" customHeight="1">
      <c r="A19" s="8">
        <v>1996</v>
      </c>
      <c r="B19" s="4">
        <v>2951</v>
      </c>
      <c r="C19" s="4">
        <v>485</v>
      </c>
      <c r="D19" s="4">
        <v>2426</v>
      </c>
      <c r="E19" s="4">
        <v>488</v>
      </c>
      <c r="F19" s="4">
        <v>527</v>
      </c>
      <c r="G19" s="4">
        <v>1527</v>
      </c>
      <c r="H19" s="4">
        <v>1054</v>
      </c>
      <c r="I19" s="4">
        <v>997</v>
      </c>
      <c r="J19" s="4">
        <v>632</v>
      </c>
      <c r="K19" s="4">
        <f t="shared" si="0"/>
        <v>11087</v>
      </c>
      <c r="L19" s="4">
        <f t="shared" si="1"/>
        <v>6592</v>
      </c>
      <c r="M19" s="4">
        <f t="shared" si="2"/>
        <v>4495</v>
      </c>
    </row>
    <row r="20" spans="1:13" ht="15" customHeight="1">
      <c r="A20" s="8">
        <v>1997</v>
      </c>
      <c r="B20" s="4">
        <v>3046</v>
      </c>
      <c r="C20" s="4">
        <v>514</v>
      </c>
      <c r="D20" s="4">
        <v>2491</v>
      </c>
      <c r="E20" s="4">
        <v>509</v>
      </c>
      <c r="F20" s="4">
        <v>513</v>
      </c>
      <c r="G20" s="4">
        <v>1576</v>
      </c>
      <c r="H20" s="4">
        <v>1096</v>
      </c>
      <c r="I20" s="4">
        <v>1014</v>
      </c>
      <c r="J20" s="4">
        <v>651</v>
      </c>
      <c r="K20" s="4">
        <f t="shared" si="0"/>
        <v>11410</v>
      </c>
      <c r="L20" s="4">
        <f t="shared" si="1"/>
        <v>6801</v>
      </c>
      <c r="M20" s="4">
        <f t="shared" si="2"/>
        <v>4609</v>
      </c>
    </row>
    <row r="21" spans="1:13" ht="15" customHeight="1">
      <c r="A21" s="8">
        <v>1998</v>
      </c>
      <c r="B21" s="4">
        <v>3088</v>
      </c>
      <c r="C21" s="4">
        <v>543</v>
      </c>
      <c r="D21" s="4">
        <v>2520</v>
      </c>
      <c r="E21" s="4">
        <v>522</v>
      </c>
      <c r="F21" s="4">
        <v>544</v>
      </c>
      <c r="G21" s="4">
        <v>1623</v>
      </c>
      <c r="H21" s="4">
        <v>1122</v>
      </c>
      <c r="I21" s="4">
        <v>1050</v>
      </c>
      <c r="J21" s="4">
        <v>680</v>
      </c>
      <c r="K21" s="4">
        <f t="shared" si="0"/>
        <v>11692</v>
      </c>
      <c r="L21" s="4">
        <f t="shared" si="1"/>
        <v>6984</v>
      </c>
      <c r="M21" s="4">
        <f t="shared" si="2"/>
        <v>4708</v>
      </c>
    </row>
    <row r="22" spans="1:13" ht="15" customHeight="1">
      <c r="A22" s="8">
        <v>1999</v>
      </c>
      <c r="B22" s="4">
        <v>3145</v>
      </c>
      <c r="C22" s="4">
        <v>547</v>
      </c>
      <c r="D22" s="4">
        <v>2554</v>
      </c>
      <c r="E22" s="4">
        <v>540</v>
      </c>
      <c r="F22" s="4">
        <v>558</v>
      </c>
      <c r="G22" s="4">
        <v>1655</v>
      </c>
      <c r="H22" s="4">
        <v>1138</v>
      </c>
      <c r="I22" s="4">
        <v>1069</v>
      </c>
      <c r="J22" s="4">
        <v>694</v>
      </c>
      <c r="K22" s="4">
        <f t="shared" si="0"/>
        <v>11900</v>
      </c>
      <c r="L22" s="4">
        <f t="shared" si="1"/>
        <v>7110</v>
      </c>
      <c r="M22" s="4">
        <f t="shared" si="2"/>
        <v>4790</v>
      </c>
    </row>
    <row r="23" spans="1:13" ht="15" customHeight="1">
      <c r="A23" s="8">
        <v>2000</v>
      </c>
      <c r="B23" s="4">
        <v>3199</v>
      </c>
      <c r="C23" s="4">
        <v>572</v>
      </c>
      <c r="D23" s="4">
        <v>2616</v>
      </c>
      <c r="E23" s="4">
        <v>555</v>
      </c>
      <c r="F23" s="4">
        <v>581</v>
      </c>
      <c r="G23" s="4">
        <v>1686</v>
      </c>
      <c r="H23" s="4">
        <v>1193</v>
      </c>
      <c r="I23" s="4">
        <v>1077</v>
      </c>
      <c r="J23" s="4">
        <v>726</v>
      </c>
      <c r="K23" s="4">
        <f t="shared" si="0"/>
        <v>12205</v>
      </c>
      <c r="L23" s="4">
        <f t="shared" si="1"/>
        <v>7260</v>
      </c>
      <c r="M23" s="4">
        <f t="shared" si="2"/>
        <v>4945</v>
      </c>
    </row>
    <row r="24" spans="1:13" ht="15" customHeight="1">
      <c r="A24" s="8">
        <v>2001</v>
      </c>
      <c r="B24" s="4">
        <v>3281</v>
      </c>
      <c r="C24" s="4">
        <v>561</v>
      </c>
      <c r="D24" s="4">
        <v>2704</v>
      </c>
      <c r="E24" s="4">
        <v>568</v>
      </c>
      <c r="F24" s="4">
        <v>577</v>
      </c>
      <c r="G24" s="4">
        <v>1701</v>
      </c>
      <c r="H24" s="4">
        <v>1203</v>
      </c>
      <c r="I24" s="4">
        <v>1103</v>
      </c>
      <c r="J24" s="4">
        <v>746</v>
      </c>
      <c r="K24" s="4">
        <v>12444</v>
      </c>
      <c r="L24" s="4">
        <v>7392</v>
      </c>
      <c r="M24" s="4">
        <v>5052</v>
      </c>
    </row>
    <row r="25" spans="1:13" ht="15" customHeight="1">
      <c r="A25" s="8">
        <v>2002</v>
      </c>
      <c r="B25" s="4">
        <v>3338</v>
      </c>
      <c r="C25" s="4">
        <v>594</v>
      </c>
      <c r="D25" s="4">
        <v>2754</v>
      </c>
      <c r="E25" s="4">
        <v>582</v>
      </c>
      <c r="F25" s="4">
        <v>594</v>
      </c>
      <c r="G25" s="4">
        <v>1743</v>
      </c>
      <c r="H25" s="4">
        <v>1250</v>
      </c>
      <c r="I25" s="4">
        <v>1130</v>
      </c>
      <c r="J25" s="4">
        <v>761</v>
      </c>
      <c r="K25" s="4">
        <v>12746</v>
      </c>
      <c r="L25" s="4">
        <v>7566</v>
      </c>
      <c r="M25" s="4">
        <v>5180</v>
      </c>
    </row>
    <row r="26" spans="1:13" ht="15" customHeight="1">
      <c r="A26" s="8">
        <v>2003</v>
      </c>
      <c r="B26" s="4">
        <v>3559</v>
      </c>
      <c r="C26" s="4">
        <v>593</v>
      </c>
      <c r="D26" s="4">
        <v>2850</v>
      </c>
      <c r="E26" s="4">
        <v>578</v>
      </c>
      <c r="F26" s="4">
        <v>588</v>
      </c>
      <c r="G26" s="4">
        <v>1796</v>
      </c>
      <c r="H26" s="4">
        <v>1296</v>
      </c>
      <c r="I26" s="4">
        <v>1169</v>
      </c>
      <c r="J26" s="4">
        <v>770</v>
      </c>
      <c r="K26" s="4">
        <v>13199</v>
      </c>
      <c r="L26" s="4">
        <v>7887</v>
      </c>
      <c r="M26" s="4">
        <v>5312</v>
      </c>
    </row>
    <row r="27" spans="1:13" ht="15" customHeight="1">
      <c r="A27" s="8">
        <v>2004</v>
      </c>
      <c r="B27" s="4">
        <v>3675</v>
      </c>
      <c r="C27" s="4">
        <v>599</v>
      </c>
      <c r="D27" s="4">
        <v>2905</v>
      </c>
      <c r="E27" s="4">
        <v>599</v>
      </c>
      <c r="F27" s="4">
        <v>605</v>
      </c>
      <c r="G27" s="4">
        <v>1825</v>
      </c>
      <c r="H27" s="4">
        <v>1334</v>
      </c>
      <c r="I27" s="4">
        <v>1191</v>
      </c>
      <c r="J27" s="4">
        <v>762</v>
      </c>
      <c r="K27" s="4">
        <v>13495</v>
      </c>
      <c r="L27" s="4">
        <v>8052</v>
      </c>
      <c r="M27" s="4">
        <v>5443</v>
      </c>
    </row>
    <row r="28" spans="1:13" ht="15" customHeight="1">
      <c r="A28" s="8">
        <v>2005</v>
      </c>
      <c r="B28" s="4">
        <v>3608</v>
      </c>
      <c r="C28" s="4">
        <v>603</v>
      </c>
      <c r="D28" s="4">
        <v>2956</v>
      </c>
      <c r="E28" s="4">
        <v>624</v>
      </c>
      <c r="F28" s="4">
        <v>626</v>
      </c>
      <c r="G28" s="4">
        <v>1804</v>
      </c>
      <c r="H28" s="4">
        <v>1388</v>
      </c>
      <c r="I28" s="4">
        <v>1199</v>
      </c>
      <c r="J28" s="4">
        <v>764</v>
      </c>
      <c r="K28" s="4">
        <v>13572</v>
      </c>
      <c r="L28" s="4">
        <v>7978</v>
      </c>
      <c r="M28" s="4">
        <v>5594</v>
      </c>
    </row>
    <row r="29" spans="1:13" ht="15" customHeight="1">
      <c r="A29" s="8">
        <v>2006</v>
      </c>
      <c r="B29" s="4">
        <v>3679</v>
      </c>
      <c r="C29" s="4">
        <v>594</v>
      </c>
      <c r="D29" s="4">
        <v>3025</v>
      </c>
      <c r="E29" s="4">
        <v>650</v>
      </c>
      <c r="F29" s="4">
        <v>645</v>
      </c>
      <c r="G29" s="4">
        <v>1893</v>
      </c>
      <c r="H29" s="4">
        <v>1479</v>
      </c>
      <c r="I29" s="4">
        <v>1230</v>
      </c>
      <c r="J29" s="4">
        <v>798</v>
      </c>
      <c r="K29" s="4">
        <v>13993</v>
      </c>
      <c r="L29" s="4">
        <v>8194</v>
      </c>
      <c r="M29" s="4">
        <v>5799</v>
      </c>
    </row>
    <row r="30" spans="1:13" ht="15" customHeight="1">
      <c r="A30" s="8">
        <v>2007</v>
      </c>
      <c r="B30" s="4">
        <v>3862</v>
      </c>
      <c r="C30" s="4">
        <v>611</v>
      </c>
      <c r="D30" s="4">
        <v>3148</v>
      </c>
      <c r="E30" s="4">
        <v>638</v>
      </c>
      <c r="F30" s="4">
        <v>659</v>
      </c>
      <c r="G30" s="4">
        <v>1925</v>
      </c>
      <c r="H30" s="4">
        <v>1478</v>
      </c>
      <c r="I30" s="4">
        <v>1247</v>
      </c>
      <c r="J30" s="4">
        <v>829</v>
      </c>
      <c r="K30" s="4">
        <v>14397</v>
      </c>
      <c r="L30" s="4">
        <v>8474</v>
      </c>
      <c r="M30" s="4">
        <v>5923</v>
      </c>
    </row>
    <row r="31" spans="1:13" ht="15" customHeight="1">
      <c r="A31" s="8">
        <v>2008</v>
      </c>
      <c r="B31" s="4">
        <v>3820</v>
      </c>
      <c r="C31" s="4">
        <v>615</v>
      </c>
      <c r="D31" s="4">
        <v>3206</v>
      </c>
      <c r="E31" s="4">
        <v>644</v>
      </c>
      <c r="F31" s="4">
        <v>677</v>
      </c>
      <c r="G31" s="4">
        <v>1967</v>
      </c>
      <c r="H31" s="4">
        <v>1568</v>
      </c>
      <c r="I31" s="4">
        <v>1276</v>
      </c>
      <c r="J31" s="4">
        <v>812</v>
      </c>
      <c r="K31" s="4">
        <v>14585</v>
      </c>
      <c r="L31" s="4">
        <v>8490</v>
      </c>
      <c r="M31" s="4">
        <v>6095</v>
      </c>
    </row>
    <row r="32" spans="1:13" ht="15" customHeight="1">
      <c r="A32" s="8">
        <v>2009</v>
      </c>
      <c r="B32" s="4">
        <v>3903</v>
      </c>
      <c r="C32" s="4">
        <v>637</v>
      </c>
      <c r="D32" s="4">
        <v>3308</v>
      </c>
      <c r="E32" s="4">
        <v>680</v>
      </c>
      <c r="F32" s="4">
        <v>744</v>
      </c>
      <c r="G32" s="4">
        <v>2045</v>
      </c>
      <c r="H32" s="4">
        <v>1619</v>
      </c>
      <c r="I32" s="4">
        <v>1304</v>
      </c>
      <c r="J32" s="4">
        <v>823</v>
      </c>
      <c r="K32" s="4">
        <v>15063</v>
      </c>
      <c r="L32" s="4">
        <v>8712</v>
      </c>
      <c r="M32" s="4">
        <v>6351</v>
      </c>
    </row>
    <row r="33" spans="1:13" ht="15" customHeight="1">
      <c r="A33" s="8">
        <v>2010</v>
      </c>
      <c r="B33" s="4">
        <v>4014</v>
      </c>
      <c r="C33" s="4">
        <v>663</v>
      </c>
      <c r="D33" s="4">
        <v>3384</v>
      </c>
      <c r="E33" s="4">
        <v>681</v>
      </c>
      <c r="F33" s="4">
        <v>762</v>
      </c>
      <c r="G33" s="4">
        <v>2089</v>
      </c>
      <c r="H33" s="4">
        <v>1653</v>
      </c>
      <c r="I33" s="4">
        <v>1345</v>
      </c>
      <c r="J33" s="4">
        <v>853</v>
      </c>
      <c r="K33" s="4">
        <v>15444</v>
      </c>
      <c r="L33" s="4">
        <v>8964</v>
      </c>
      <c r="M33" s="4">
        <v>6480</v>
      </c>
    </row>
    <row r="34" spans="1:13" ht="15" customHeight="1">
      <c r="A34" s="8">
        <v>2011</v>
      </c>
      <c r="B34" s="4">
        <v>4091</v>
      </c>
      <c r="C34" s="4">
        <v>683</v>
      </c>
      <c r="D34" s="4">
        <v>3441</v>
      </c>
      <c r="E34" s="4">
        <v>717</v>
      </c>
      <c r="F34" s="4">
        <v>786</v>
      </c>
      <c r="G34" s="4">
        <v>2097</v>
      </c>
      <c r="H34" s="4">
        <v>1685</v>
      </c>
      <c r="I34" s="4">
        <v>1374</v>
      </c>
      <c r="J34" s="4">
        <v>871</v>
      </c>
      <c r="K34" s="4">
        <v>15745</v>
      </c>
      <c r="L34" s="4">
        <v>9116</v>
      </c>
      <c r="M34" s="4">
        <v>6629</v>
      </c>
    </row>
    <row r="35" spans="1:14" ht="15" customHeight="1">
      <c r="A35" s="8">
        <v>2012</v>
      </c>
      <c r="B35" s="4">
        <f>july12!$D$22</f>
        <v>4143</v>
      </c>
      <c r="C35" s="4">
        <f>july12!$G$22</f>
        <v>680</v>
      </c>
      <c r="D35" s="4">
        <f>july12!$J$22</f>
        <v>3512</v>
      </c>
      <c r="E35" s="4">
        <f>july12!$M$22</f>
        <v>722</v>
      </c>
      <c r="F35" s="4">
        <f>july12!$P$22</f>
        <v>793</v>
      </c>
      <c r="G35" s="4">
        <f>july12!$S$22</f>
        <v>2159</v>
      </c>
      <c r="H35" s="4">
        <f>july12!$V$22</f>
        <v>1710</v>
      </c>
      <c r="I35" s="4">
        <f>july12!$Y$22</f>
        <v>1403</v>
      </c>
      <c r="J35" s="4">
        <f>july12!$AB$22</f>
        <v>888</v>
      </c>
      <c r="K35" s="5">
        <f>SUM(B35:J35)</f>
        <v>16010</v>
      </c>
      <c r="L35" s="4">
        <f>B35+C35+G35+I35+J35</f>
        <v>9273</v>
      </c>
      <c r="M35" s="4">
        <f>D35+E35+F35+H35</f>
        <v>6737</v>
      </c>
      <c r="N35" s="7"/>
    </row>
    <row r="36" spans="1:13" ht="12.75">
      <c r="A36" s="8">
        <v>2013</v>
      </c>
      <c r="B36" s="4">
        <f>july13!$D$22</f>
        <v>4282</v>
      </c>
      <c r="C36" s="4">
        <f>july13!$G$22</f>
        <v>698</v>
      </c>
      <c r="D36" s="4">
        <f>july13!$J$22</f>
        <v>3569</v>
      </c>
      <c r="E36" s="4">
        <f>july13!$M$22</f>
        <v>765</v>
      </c>
      <c r="F36" s="4">
        <f>july13!$P$22</f>
        <v>814</v>
      </c>
      <c r="G36" s="4">
        <f>july13!$S$22</f>
        <v>2183</v>
      </c>
      <c r="H36" s="4">
        <f>july13!$V$22</f>
        <v>1768</v>
      </c>
      <c r="I36" s="4">
        <f>july13!$Y$22</f>
        <v>1434</v>
      </c>
      <c r="J36" s="4">
        <f>july13!$AB$22</f>
        <v>906</v>
      </c>
      <c r="K36" s="5">
        <f>SUM(B36:J36)</f>
        <v>16419</v>
      </c>
      <c r="L36" s="4">
        <f>B36+C36+G36+I36+J36</f>
        <v>9503</v>
      </c>
      <c r="M36" s="4">
        <f>D36+E36+F36+H36</f>
        <v>6916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  <ignoredErrors>
    <ignoredError sqref="K5:K23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2.75"/>
  <cols>
    <col min="1" max="1" width="16.421875" style="1" customWidth="1"/>
    <col min="2" max="15" width="8.140625" style="1" customWidth="1"/>
    <col min="16" max="20" width="8.28125" style="1" customWidth="1"/>
    <col min="21" max="28" width="8.28125" style="0" customWidth="1"/>
    <col min="29" max="32" width="8.28125" style="1" customWidth="1"/>
    <col min="33" max="16384" width="9.140625" style="1" customWidth="1"/>
  </cols>
  <sheetData>
    <row r="1" ht="17.25">
      <c r="A1" s="9" t="s">
        <v>77</v>
      </c>
    </row>
    <row r="2" ht="12.75">
      <c r="A2" s="1" t="s">
        <v>66</v>
      </c>
    </row>
    <row r="4" spans="1:33" ht="30" customHeight="1">
      <c r="A4" s="3" t="s">
        <v>4</v>
      </c>
      <c r="B4" s="3">
        <v>1982</v>
      </c>
      <c r="C4" s="3">
        <v>1983</v>
      </c>
      <c r="D4" s="3">
        <v>1984</v>
      </c>
      <c r="E4" s="3">
        <v>1985</v>
      </c>
      <c r="F4" s="3">
        <v>1986</v>
      </c>
      <c r="G4" s="3">
        <v>1987</v>
      </c>
      <c r="H4" s="3">
        <v>1988</v>
      </c>
      <c r="I4" s="3">
        <v>1989</v>
      </c>
      <c r="J4" s="3">
        <v>1990</v>
      </c>
      <c r="K4" s="3">
        <v>1991</v>
      </c>
      <c r="L4" s="3">
        <v>1992</v>
      </c>
      <c r="M4" s="3">
        <v>1993</v>
      </c>
      <c r="N4" s="3">
        <v>1994</v>
      </c>
      <c r="O4" s="3">
        <v>1995</v>
      </c>
      <c r="P4" s="3">
        <v>1996</v>
      </c>
      <c r="Q4" s="3">
        <v>1997</v>
      </c>
      <c r="R4" s="3">
        <v>1998</v>
      </c>
      <c r="S4" s="3">
        <v>1999</v>
      </c>
      <c r="T4" s="3">
        <v>2000</v>
      </c>
      <c r="U4" s="3">
        <v>2001</v>
      </c>
      <c r="V4" s="3">
        <v>2002</v>
      </c>
      <c r="W4" s="3">
        <v>2003</v>
      </c>
      <c r="X4" s="3">
        <v>2004</v>
      </c>
      <c r="Y4" s="3">
        <v>2005</v>
      </c>
      <c r="Z4" s="3">
        <v>2006</v>
      </c>
      <c r="AA4" s="3">
        <v>2007</v>
      </c>
      <c r="AB4" s="3">
        <v>2008</v>
      </c>
      <c r="AC4" s="3">
        <v>2009</v>
      </c>
      <c r="AD4" s="3">
        <v>2010</v>
      </c>
      <c r="AE4" s="3">
        <v>2011</v>
      </c>
      <c r="AF4" s="3">
        <v>2012</v>
      </c>
      <c r="AG4" s="3">
        <v>2013</v>
      </c>
    </row>
    <row r="5" spans="1:33" ht="15" customHeight="1">
      <c r="A5" s="4" t="s">
        <v>10</v>
      </c>
      <c r="B5" s="4">
        <v>1855</v>
      </c>
      <c r="C5" s="4">
        <v>1975</v>
      </c>
      <c r="D5" s="4">
        <v>2007</v>
      </c>
      <c r="E5" s="4">
        <v>2036</v>
      </c>
      <c r="F5" s="4">
        <v>2199</v>
      </c>
      <c r="G5" s="4">
        <v>2248</v>
      </c>
      <c r="H5" s="4">
        <v>2331</v>
      </c>
      <c r="I5" s="4">
        <v>2387</v>
      </c>
      <c r="J5" s="4">
        <v>2478</v>
      </c>
      <c r="K5" s="4">
        <v>2569</v>
      </c>
      <c r="L5" s="4">
        <v>2644</v>
      </c>
      <c r="M5" s="4">
        <v>2687</v>
      </c>
      <c r="N5" s="4">
        <v>2798</v>
      </c>
      <c r="O5" s="4">
        <v>2888</v>
      </c>
      <c r="P5" s="4">
        <v>2951</v>
      </c>
      <c r="Q5" s="4">
        <v>3046</v>
      </c>
      <c r="R5" s="4">
        <v>3088</v>
      </c>
      <c r="S5" s="4">
        <v>3145</v>
      </c>
      <c r="T5" s="4">
        <v>3199</v>
      </c>
      <c r="U5" s="4">
        <f>july01!D22</f>
        <v>3281</v>
      </c>
      <c r="V5" s="4">
        <f>july02!D22</f>
        <v>3338</v>
      </c>
      <c r="W5" s="4">
        <f>july03!D22</f>
        <v>3559</v>
      </c>
      <c r="X5" s="4">
        <f>july04!D22</f>
        <v>3675</v>
      </c>
      <c r="Y5" s="4">
        <f>july05!D22</f>
        <v>3608</v>
      </c>
      <c r="Z5" s="4">
        <f>july06!D22</f>
        <v>3679</v>
      </c>
      <c r="AA5" s="4">
        <f>july07!D22</f>
        <v>3862</v>
      </c>
      <c r="AB5" s="4">
        <f>july08!D22</f>
        <v>3820</v>
      </c>
      <c r="AC5" s="4">
        <f>july09!D22</f>
        <v>3903</v>
      </c>
      <c r="AD5" s="4">
        <f>july10!D22</f>
        <v>4014</v>
      </c>
      <c r="AE5" s="4">
        <f>july11!$D22</f>
        <v>4091</v>
      </c>
      <c r="AF5" s="4">
        <f>july12!$D$22</f>
        <v>4143</v>
      </c>
      <c r="AG5" s="4">
        <f>july13!$D$22</f>
        <v>4282</v>
      </c>
    </row>
    <row r="6" spans="1:33" ht="15" customHeight="1">
      <c r="A6" s="4" t="s">
        <v>8</v>
      </c>
      <c r="B6" s="4">
        <v>319</v>
      </c>
      <c r="C6" s="4">
        <v>337</v>
      </c>
      <c r="D6" s="4">
        <v>335</v>
      </c>
      <c r="E6" s="4">
        <v>334</v>
      </c>
      <c r="F6" s="4">
        <v>350</v>
      </c>
      <c r="G6" s="4">
        <v>365</v>
      </c>
      <c r="H6" s="4">
        <v>377</v>
      </c>
      <c r="I6" s="4">
        <v>393</v>
      </c>
      <c r="J6" s="4">
        <v>409</v>
      </c>
      <c r="K6" s="4">
        <v>422</v>
      </c>
      <c r="L6" s="4">
        <v>438</v>
      </c>
      <c r="M6" s="4">
        <v>437</v>
      </c>
      <c r="N6" s="4">
        <v>460</v>
      </c>
      <c r="O6" s="4">
        <v>476</v>
      </c>
      <c r="P6" s="4">
        <v>485</v>
      </c>
      <c r="Q6" s="4">
        <v>514</v>
      </c>
      <c r="R6" s="4">
        <v>543</v>
      </c>
      <c r="S6" s="4">
        <v>547</v>
      </c>
      <c r="T6" s="4">
        <v>572</v>
      </c>
      <c r="U6" s="4">
        <f>july01!G22</f>
        <v>561</v>
      </c>
      <c r="V6" s="4">
        <f>july02!G22</f>
        <v>594</v>
      </c>
      <c r="W6" s="4">
        <f>july03!G22</f>
        <v>593</v>
      </c>
      <c r="X6" s="4">
        <f>july04!G22</f>
        <v>599</v>
      </c>
      <c r="Y6" s="4">
        <f>july05!G22</f>
        <v>603</v>
      </c>
      <c r="Z6" s="4">
        <f>july06!G22</f>
        <v>594</v>
      </c>
      <c r="AA6" s="4">
        <f>july07!G22</f>
        <v>611</v>
      </c>
      <c r="AB6" s="4">
        <f>july08!G22</f>
        <v>615</v>
      </c>
      <c r="AC6" s="4">
        <f>july09!G22</f>
        <v>637</v>
      </c>
      <c r="AD6" s="4">
        <f>july10!G22</f>
        <v>663</v>
      </c>
      <c r="AE6" s="4">
        <f>july11!$G22</f>
        <v>683</v>
      </c>
      <c r="AF6" s="4">
        <f>july12!$G$22</f>
        <v>680</v>
      </c>
      <c r="AG6" s="4">
        <f>july13!$G$22</f>
        <v>698</v>
      </c>
    </row>
    <row r="7" spans="1:33" ht="15" customHeight="1">
      <c r="A7" s="4" t="s">
        <v>6</v>
      </c>
      <c r="B7" s="4">
        <v>1766</v>
      </c>
      <c r="C7" s="4">
        <v>1803</v>
      </c>
      <c r="D7" s="4">
        <v>1802</v>
      </c>
      <c r="E7" s="4">
        <v>1857</v>
      </c>
      <c r="F7" s="4">
        <v>1909</v>
      </c>
      <c r="G7" s="4">
        <v>1900</v>
      </c>
      <c r="H7" s="4">
        <v>2046</v>
      </c>
      <c r="I7" s="4">
        <v>2131</v>
      </c>
      <c r="J7" s="4">
        <v>2178</v>
      </c>
      <c r="K7" s="4">
        <v>2217</v>
      </c>
      <c r="L7" s="4">
        <v>2249</v>
      </c>
      <c r="M7" s="4">
        <v>2258</v>
      </c>
      <c r="N7" s="4">
        <v>2309</v>
      </c>
      <c r="O7" s="4">
        <v>2384</v>
      </c>
      <c r="P7" s="4">
        <v>2426</v>
      </c>
      <c r="Q7" s="4">
        <v>2491</v>
      </c>
      <c r="R7" s="4">
        <v>2520</v>
      </c>
      <c r="S7" s="4">
        <v>2554</v>
      </c>
      <c r="T7" s="4">
        <v>2616</v>
      </c>
      <c r="U7" s="4">
        <f>july01!J22</f>
        <v>2704</v>
      </c>
      <c r="V7" s="4">
        <f>july02!J22</f>
        <v>2754</v>
      </c>
      <c r="W7" s="4">
        <f>july03!J22</f>
        <v>2850</v>
      </c>
      <c r="X7" s="4">
        <f>july04!J22</f>
        <v>2905</v>
      </c>
      <c r="Y7" s="4">
        <f>july05!J22</f>
        <v>2956</v>
      </c>
      <c r="Z7" s="4">
        <f>july06!J22</f>
        <v>3025</v>
      </c>
      <c r="AA7" s="4">
        <f>july07!J22</f>
        <v>3148</v>
      </c>
      <c r="AB7" s="4">
        <f>july08!J22</f>
        <v>3206</v>
      </c>
      <c r="AC7" s="4">
        <f>july09!J22</f>
        <v>3308</v>
      </c>
      <c r="AD7" s="4">
        <f>july10!J22</f>
        <v>3384</v>
      </c>
      <c r="AE7" s="4">
        <f>july11!$J22</f>
        <v>3441</v>
      </c>
      <c r="AF7" s="4">
        <f>july12!$J$22</f>
        <v>3512</v>
      </c>
      <c r="AG7" s="4">
        <f>july13!$J$22</f>
        <v>3569</v>
      </c>
    </row>
    <row r="8" spans="1:33" ht="15" customHeight="1">
      <c r="A8" s="4" t="s">
        <v>32</v>
      </c>
      <c r="B8" s="4">
        <v>261</v>
      </c>
      <c r="C8" s="4">
        <v>265</v>
      </c>
      <c r="D8" s="4">
        <v>275</v>
      </c>
      <c r="E8" s="4">
        <v>336</v>
      </c>
      <c r="F8" s="4">
        <v>356</v>
      </c>
      <c r="G8" s="4">
        <v>359</v>
      </c>
      <c r="H8" s="4">
        <v>375</v>
      </c>
      <c r="I8" s="4">
        <v>404</v>
      </c>
      <c r="J8" s="4">
        <v>427</v>
      </c>
      <c r="K8" s="4">
        <v>442</v>
      </c>
      <c r="L8" s="4">
        <v>447</v>
      </c>
      <c r="M8" s="4">
        <v>443</v>
      </c>
      <c r="N8" s="4">
        <v>457</v>
      </c>
      <c r="O8" s="4">
        <v>469</v>
      </c>
      <c r="P8" s="4">
        <v>488</v>
      </c>
      <c r="Q8" s="4">
        <v>509</v>
      </c>
      <c r="R8" s="4">
        <v>522</v>
      </c>
      <c r="S8" s="4">
        <v>540</v>
      </c>
      <c r="T8" s="4">
        <v>555</v>
      </c>
      <c r="U8" s="4">
        <f>july01!M22</f>
        <v>568</v>
      </c>
      <c r="V8" s="4">
        <f>july02!M22</f>
        <v>582</v>
      </c>
      <c r="W8" s="4">
        <f>july03!M22</f>
        <v>578</v>
      </c>
      <c r="X8" s="4">
        <f>july04!M22</f>
        <v>599</v>
      </c>
      <c r="Y8" s="4">
        <f>july05!M22</f>
        <v>624</v>
      </c>
      <c r="Z8" s="4">
        <f>july06!M22</f>
        <v>650</v>
      </c>
      <c r="AA8" s="4">
        <f>july07!M22</f>
        <v>638</v>
      </c>
      <c r="AB8" s="4">
        <f>july08!M22</f>
        <v>644</v>
      </c>
      <c r="AC8" s="4">
        <f>july09!M22</f>
        <v>680</v>
      </c>
      <c r="AD8" s="4">
        <f>july10!M22</f>
        <v>681</v>
      </c>
      <c r="AE8" s="4">
        <f>july11!$M22</f>
        <v>717</v>
      </c>
      <c r="AF8" s="4">
        <f>july12!$M$22</f>
        <v>722</v>
      </c>
      <c r="AG8" s="4">
        <f>july13!$M$22</f>
        <v>765</v>
      </c>
    </row>
    <row r="9" spans="1:33" ht="15" customHeight="1">
      <c r="A9" s="4" t="s">
        <v>76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456</v>
      </c>
      <c r="L9" s="4">
        <v>479</v>
      </c>
      <c r="M9" s="4">
        <v>477</v>
      </c>
      <c r="N9" s="4">
        <v>491</v>
      </c>
      <c r="O9" s="4">
        <v>501</v>
      </c>
      <c r="P9" s="4">
        <v>527</v>
      </c>
      <c r="Q9" s="4">
        <v>513</v>
      </c>
      <c r="R9" s="4">
        <v>544</v>
      </c>
      <c r="S9" s="4">
        <v>558</v>
      </c>
      <c r="T9" s="4">
        <v>581</v>
      </c>
      <c r="U9" s="4">
        <f>july01!P22</f>
        <v>577</v>
      </c>
      <c r="V9" s="4">
        <f>july02!P22</f>
        <v>594</v>
      </c>
      <c r="W9" s="4">
        <f>july03!P22</f>
        <v>588</v>
      </c>
      <c r="X9" s="4">
        <f>july04!P22</f>
        <v>605</v>
      </c>
      <c r="Y9" s="4">
        <f>july05!P22</f>
        <v>626</v>
      </c>
      <c r="Z9" s="4">
        <f>july06!P22</f>
        <v>645</v>
      </c>
      <c r="AA9" s="4">
        <f>july07!P22</f>
        <v>659</v>
      </c>
      <c r="AB9" s="4">
        <f>july08!P22</f>
        <v>677</v>
      </c>
      <c r="AC9" s="4">
        <f>july09!P22</f>
        <v>744</v>
      </c>
      <c r="AD9" s="4">
        <f>july10!P22</f>
        <v>762</v>
      </c>
      <c r="AE9" s="4">
        <f>july11!$P22</f>
        <v>786</v>
      </c>
      <c r="AF9" s="4">
        <f>july12!$P$22</f>
        <v>793</v>
      </c>
      <c r="AG9" s="4">
        <f>july13!$P$22</f>
        <v>814</v>
      </c>
    </row>
    <row r="10" spans="1:33" ht="15" customHeight="1">
      <c r="A10" s="4" t="s">
        <v>7</v>
      </c>
      <c r="B10" s="4">
        <v>1021</v>
      </c>
      <c r="C10" s="4">
        <v>1048</v>
      </c>
      <c r="D10" s="4">
        <v>1093</v>
      </c>
      <c r="E10" s="4">
        <v>1130</v>
      </c>
      <c r="F10" s="4">
        <v>1143</v>
      </c>
      <c r="G10" s="4">
        <v>1192</v>
      </c>
      <c r="H10" s="4">
        <v>1240</v>
      </c>
      <c r="I10" s="4">
        <v>1277</v>
      </c>
      <c r="J10" s="4">
        <v>1293</v>
      </c>
      <c r="K10" s="4">
        <v>1322</v>
      </c>
      <c r="L10" s="4">
        <v>1365</v>
      </c>
      <c r="M10" s="4">
        <v>1390</v>
      </c>
      <c r="N10" s="4">
        <v>1437</v>
      </c>
      <c r="O10" s="4">
        <v>1471</v>
      </c>
      <c r="P10" s="4">
        <v>1527</v>
      </c>
      <c r="Q10" s="4">
        <v>1576</v>
      </c>
      <c r="R10" s="4">
        <v>1623</v>
      </c>
      <c r="S10" s="4">
        <v>1655</v>
      </c>
      <c r="T10" s="4">
        <v>1686</v>
      </c>
      <c r="U10" s="4">
        <f>july01!S22</f>
        <v>1701</v>
      </c>
      <c r="V10" s="4">
        <f>july02!S22</f>
        <v>1743</v>
      </c>
      <c r="W10" s="4">
        <f>july03!S22</f>
        <v>1796</v>
      </c>
      <c r="X10" s="4">
        <f>july04!S22</f>
        <v>1825</v>
      </c>
      <c r="Y10" s="4">
        <f>july05!S22</f>
        <v>1804</v>
      </c>
      <c r="Z10" s="4">
        <f>july06!S22</f>
        <v>1893</v>
      </c>
      <c r="AA10" s="4">
        <f>july07!S22</f>
        <v>1925</v>
      </c>
      <c r="AB10" s="4">
        <f>july08!S22</f>
        <v>1967</v>
      </c>
      <c r="AC10" s="4">
        <f>july09!S22</f>
        <v>2045</v>
      </c>
      <c r="AD10" s="4">
        <f>july10!S22</f>
        <v>2089</v>
      </c>
      <c r="AE10" s="4">
        <f>july11!$S22</f>
        <v>2097</v>
      </c>
      <c r="AF10" s="4">
        <f>july12!$S$22</f>
        <v>2159</v>
      </c>
      <c r="AG10" s="4">
        <f>july13!$S$22</f>
        <v>2183</v>
      </c>
    </row>
    <row r="11" spans="1:33" ht="15" customHeight="1">
      <c r="A11" s="4" t="s">
        <v>5</v>
      </c>
      <c r="B11" s="4">
        <v>784</v>
      </c>
      <c r="C11" s="4">
        <v>824</v>
      </c>
      <c r="D11" s="4">
        <v>835</v>
      </c>
      <c r="E11" s="4">
        <v>884</v>
      </c>
      <c r="F11" s="4">
        <v>908</v>
      </c>
      <c r="G11" s="4">
        <v>938</v>
      </c>
      <c r="H11" s="4">
        <v>915</v>
      </c>
      <c r="I11" s="4">
        <v>916</v>
      </c>
      <c r="J11" s="4">
        <v>905</v>
      </c>
      <c r="K11" s="4">
        <v>897</v>
      </c>
      <c r="L11" s="4">
        <v>922</v>
      </c>
      <c r="M11" s="4">
        <v>957</v>
      </c>
      <c r="N11" s="4">
        <v>982</v>
      </c>
      <c r="O11" s="4">
        <v>1017</v>
      </c>
      <c r="P11" s="4">
        <v>1054</v>
      </c>
      <c r="Q11" s="4">
        <v>1096</v>
      </c>
      <c r="R11" s="4">
        <v>1122</v>
      </c>
      <c r="S11" s="4">
        <v>1138</v>
      </c>
      <c r="T11" s="4">
        <v>1193</v>
      </c>
      <c r="U11" s="4">
        <f>july01!V22</f>
        <v>1203</v>
      </c>
      <c r="V11" s="4">
        <f>july02!V22</f>
        <v>1250</v>
      </c>
      <c r="W11" s="4">
        <f>july03!V22</f>
        <v>1296</v>
      </c>
      <c r="X11" s="4">
        <f>july04!V22</f>
        <v>1334</v>
      </c>
      <c r="Y11" s="4">
        <f>july05!V22</f>
        <v>1388</v>
      </c>
      <c r="Z11" s="4">
        <f>july06!V22</f>
        <v>1479</v>
      </c>
      <c r="AA11" s="4">
        <f>july07!V22</f>
        <v>1478</v>
      </c>
      <c r="AB11" s="4">
        <f>july08!V22</f>
        <v>1568</v>
      </c>
      <c r="AC11" s="4">
        <f>july09!V22</f>
        <v>1619</v>
      </c>
      <c r="AD11" s="4">
        <f>july10!V22</f>
        <v>1653</v>
      </c>
      <c r="AE11" s="4">
        <f>july11!$V22</f>
        <v>1685</v>
      </c>
      <c r="AF11" s="4">
        <f>july12!$V$22</f>
        <v>1710</v>
      </c>
      <c r="AG11" s="4">
        <f>july13!$V$22</f>
        <v>1768</v>
      </c>
    </row>
    <row r="12" spans="1:33" ht="15" customHeight="1">
      <c r="A12" s="4" t="s">
        <v>9</v>
      </c>
      <c r="B12" s="4">
        <v>699</v>
      </c>
      <c r="C12" s="4">
        <v>726</v>
      </c>
      <c r="D12" s="4">
        <v>752</v>
      </c>
      <c r="E12" s="4">
        <v>765</v>
      </c>
      <c r="F12" s="4">
        <v>797</v>
      </c>
      <c r="G12" s="4">
        <v>818</v>
      </c>
      <c r="H12" s="4">
        <v>815</v>
      </c>
      <c r="I12" s="4">
        <v>867</v>
      </c>
      <c r="J12" s="4">
        <v>891</v>
      </c>
      <c r="K12" s="4">
        <v>913</v>
      </c>
      <c r="L12" s="4">
        <v>935</v>
      </c>
      <c r="M12" s="4">
        <v>940</v>
      </c>
      <c r="N12" s="4">
        <v>943</v>
      </c>
      <c r="O12" s="4">
        <v>988</v>
      </c>
      <c r="P12" s="4">
        <v>997</v>
      </c>
      <c r="Q12" s="4">
        <v>1014</v>
      </c>
      <c r="R12" s="4">
        <v>1050</v>
      </c>
      <c r="S12" s="4">
        <v>1069</v>
      </c>
      <c r="T12" s="4">
        <v>1077</v>
      </c>
      <c r="U12" s="4">
        <f>july01!Y22</f>
        <v>1103</v>
      </c>
      <c r="V12" s="4">
        <f>july02!Y22</f>
        <v>1130</v>
      </c>
      <c r="W12" s="4">
        <f>july03!Y22</f>
        <v>1169</v>
      </c>
      <c r="X12" s="4">
        <f>july04!Y22</f>
        <v>1191</v>
      </c>
      <c r="Y12" s="4">
        <f>july05!Y22</f>
        <v>1199</v>
      </c>
      <c r="Z12" s="4">
        <f>july06!Y22</f>
        <v>1230</v>
      </c>
      <c r="AA12" s="4">
        <f>july07!Y22</f>
        <v>1247</v>
      </c>
      <c r="AB12" s="4">
        <f>july08!Y22</f>
        <v>1276</v>
      </c>
      <c r="AC12" s="4">
        <f>july09!Y22</f>
        <v>1304</v>
      </c>
      <c r="AD12" s="4">
        <f>july10!Y22</f>
        <v>1345</v>
      </c>
      <c r="AE12" s="4">
        <f>july11!$Y22</f>
        <v>1374</v>
      </c>
      <c r="AF12" s="4">
        <f>july12!$Y$22</f>
        <v>1403</v>
      </c>
      <c r="AG12" s="4">
        <f>july13!$Y$22</f>
        <v>1434</v>
      </c>
    </row>
    <row r="13" spans="1:33" ht="15" customHeight="1" thickBot="1">
      <c r="A13" s="6" t="s">
        <v>11</v>
      </c>
      <c r="B13" s="6">
        <v>397</v>
      </c>
      <c r="C13" s="6">
        <v>413</v>
      </c>
      <c r="D13" s="6">
        <v>413</v>
      </c>
      <c r="E13" s="6">
        <v>413</v>
      </c>
      <c r="F13" s="6">
        <v>446</v>
      </c>
      <c r="G13" s="6">
        <v>443</v>
      </c>
      <c r="H13" s="6">
        <v>458</v>
      </c>
      <c r="I13" s="6">
        <v>481</v>
      </c>
      <c r="J13" s="6">
        <v>497</v>
      </c>
      <c r="K13" s="6">
        <v>512</v>
      </c>
      <c r="L13" s="6">
        <v>516</v>
      </c>
      <c r="M13" s="6">
        <v>537</v>
      </c>
      <c r="N13" s="6">
        <v>572</v>
      </c>
      <c r="O13" s="6">
        <v>586</v>
      </c>
      <c r="P13" s="6">
        <v>632</v>
      </c>
      <c r="Q13" s="6">
        <v>651</v>
      </c>
      <c r="R13" s="6">
        <v>680</v>
      </c>
      <c r="S13" s="6">
        <v>694</v>
      </c>
      <c r="T13" s="6">
        <v>726</v>
      </c>
      <c r="U13" s="6">
        <f>july01!AB22</f>
        <v>746</v>
      </c>
      <c r="V13" s="6">
        <f>july02!AB22</f>
        <v>761</v>
      </c>
      <c r="W13" s="6">
        <f>july03!AB22</f>
        <v>770</v>
      </c>
      <c r="X13" s="6">
        <f>july04!AB22</f>
        <v>762</v>
      </c>
      <c r="Y13" s="6">
        <f>july05!AB22</f>
        <v>764</v>
      </c>
      <c r="Z13" s="6">
        <f>july06!AB22</f>
        <v>798</v>
      </c>
      <c r="AA13" s="6">
        <f>july07!AB22</f>
        <v>829</v>
      </c>
      <c r="AB13" s="6">
        <f>july08!AB22</f>
        <v>812</v>
      </c>
      <c r="AC13" s="6">
        <f>july09!AB22</f>
        <v>823</v>
      </c>
      <c r="AD13" s="6">
        <f>july10!AB22</f>
        <v>853</v>
      </c>
      <c r="AE13" s="6">
        <f>july11!$AB22</f>
        <v>871</v>
      </c>
      <c r="AF13" s="6">
        <f>july12!$AB$22</f>
        <v>888</v>
      </c>
      <c r="AG13" s="6">
        <f>july13!$AB$22</f>
        <v>906</v>
      </c>
    </row>
    <row r="14" spans="1:33" ht="15" customHeight="1" thickTop="1">
      <c r="A14" s="5" t="s">
        <v>70</v>
      </c>
      <c r="B14" s="5">
        <f>SUM(B5:B13)</f>
        <v>7102</v>
      </c>
      <c r="C14" s="5">
        <f aca="true" t="shared" si="0" ref="C14:L14">SUM(C5:C13)</f>
        <v>7391</v>
      </c>
      <c r="D14" s="5">
        <f t="shared" si="0"/>
        <v>7512</v>
      </c>
      <c r="E14" s="5">
        <f t="shared" si="0"/>
        <v>7755</v>
      </c>
      <c r="F14" s="5">
        <f t="shared" si="0"/>
        <v>8108</v>
      </c>
      <c r="G14" s="5">
        <f t="shared" si="0"/>
        <v>8263</v>
      </c>
      <c r="H14" s="5">
        <f t="shared" si="0"/>
        <v>8557</v>
      </c>
      <c r="I14" s="5">
        <f t="shared" si="0"/>
        <v>8856</v>
      </c>
      <c r="J14" s="5">
        <f t="shared" si="0"/>
        <v>9078</v>
      </c>
      <c r="K14" s="5">
        <f t="shared" si="0"/>
        <v>9750</v>
      </c>
      <c r="L14" s="5">
        <f t="shared" si="0"/>
        <v>9995</v>
      </c>
      <c r="M14" s="5">
        <f aca="true" t="shared" si="1" ref="M14:AD14">SUM(M5:M13)</f>
        <v>10126</v>
      </c>
      <c r="N14" s="5">
        <f t="shared" si="1"/>
        <v>10449</v>
      </c>
      <c r="O14" s="5">
        <f t="shared" si="1"/>
        <v>10780</v>
      </c>
      <c r="P14" s="5">
        <f t="shared" si="1"/>
        <v>11087</v>
      </c>
      <c r="Q14" s="5">
        <f t="shared" si="1"/>
        <v>11410</v>
      </c>
      <c r="R14" s="5">
        <f t="shared" si="1"/>
        <v>11692</v>
      </c>
      <c r="S14" s="5">
        <f t="shared" si="1"/>
        <v>11900</v>
      </c>
      <c r="T14" s="5">
        <f t="shared" si="1"/>
        <v>12205</v>
      </c>
      <c r="U14" s="5">
        <f aca="true" t="shared" si="2" ref="U14:AC14">SUM(U5:U13)</f>
        <v>12444</v>
      </c>
      <c r="V14" s="5">
        <f t="shared" si="2"/>
        <v>12746</v>
      </c>
      <c r="W14" s="5">
        <f t="shared" si="2"/>
        <v>13199</v>
      </c>
      <c r="X14" s="5">
        <f t="shared" si="2"/>
        <v>13495</v>
      </c>
      <c r="Y14" s="5">
        <f t="shared" si="2"/>
        <v>13572</v>
      </c>
      <c r="Z14" s="5">
        <f t="shared" si="2"/>
        <v>13993</v>
      </c>
      <c r="AA14" s="5">
        <f t="shared" si="2"/>
        <v>14397</v>
      </c>
      <c r="AB14" s="5">
        <f t="shared" si="2"/>
        <v>14585</v>
      </c>
      <c r="AC14" s="5">
        <f t="shared" si="2"/>
        <v>15063</v>
      </c>
      <c r="AD14" s="5">
        <f t="shared" si="1"/>
        <v>15444</v>
      </c>
      <c r="AE14" s="5">
        <f>SUM(AE5:AE13)</f>
        <v>15745</v>
      </c>
      <c r="AF14" s="5">
        <f>SUM(AF5:AF13)</f>
        <v>16010</v>
      </c>
      <c r="AG14" s="5">
        <f>SUM(AG5:AG13)</f>
        <v>16419</v>
      </c>
    </row>
    <row r="15" spans="1:33" ht="15" customHeight="1">
      <c r="A15" s="4" t="s">
        <v>12</v>
      </c>
      <c r="B15" s="4">
        <f aca="true" t="shared" si="3" ref="B15:Q15">B5+B6+B10+B12+B13</f>
        <v>4291</v>
      </c>
      <c r="C15" s="4">
        <f t="shared" si="3"/>
        <v>4499</v>
      </c>
      <c r="D15" s="4">
        <f t="shared" si="3"/>
        <v>4600</v>
      </c>
      <c r="E15" s="4">
        <f t="shared" si="3"/>
        <v>4678</v>
      </c>
      <c r="F15" s="4">
        <f t="shared" si="3"/>
        <v>4935</v>
      </c>
      <c r="G15" s="4">
        <f t="shared" si="3"/>
        <v>5066</v>
      </c>
      <c r="H15" s="4">
        <f t="shared" si="3"/>
        <v>5221</v>
      </c>
      <c r="I15" s="4">
        <f t="shared" si="3"/>
        <v>5405</v>
      </c>
      <c r="J15" s="4">
        <f t="shared" si="3"/>
        <v>5568</v>
      </c>
      <c r="K15" s="4">
        <f t="shared" si="3"/>
        <v>5738</v>
      </c>
      <c r="L15" s="4">
        <f t="shared" si="3"/>
        <v>5898</v>
      </c>
      <c r="M15" s="4">
        <f t="shared" si="3"/>
        <v>5991</v>
      </c>
      <c r="N15" s="4">
        <f t="shared" si="3"/>
        <v>6210</v>
      </c>
      <c r="O15" s="4">
        <f t="shared" si="3"/>
        <v>6409</v>
      </c>
      <c r="P15" s="4">
        <f t="shared" si="3"/>
        <v>6592</v>
      </c>
      <c r="Q15" s="4">
        <f t="shared" si="3"/>
        <v>6801</v>
      </c>
      <c r="R15" s="4">
        <f aca="true" t="shared" si="4" ref="R15:AE15">R5+R6+R10+R12+R13</f>
        <v>6984</v>
      </c>
      <c r="S15" s="4">
        <f t="shared" si="4"/>
        <v>7110</v>
      </c>
      <c r="T15" s="4">
        <f t="shared" si="4"/>
        <v>7260</v>
      </c>
      <c r="U15" s="4">
        <f t="shared" si="4"/>
        <v>7392</v>
      </c>
      <c r="V15" s="4">
        <f t="shared" si="4"/>
        <v>7566</v>
      </c>
      <c r="W15" s="4">
        <f t="shared" si="4"/>
        <v>7887</v>
      </c>
      <c r="X15" s="4">
        <f t="shared" si="4"/>
        <v>8052</v>
      </c>
      <c r="Y15" s="4">
        <f t="shared" si="4"/>
        <v>7978</v>
      </c>
      <c r="Z15" s="4">
        <f t="shared" si="4"/>
        <v>8194</v>
      </c>
      <c r="AA15" s="4">
        <f t="shared" si="4"/>
        <v>8474</v>
      </c>
      <c r="AB15" s="4">
        <f t="shared" si="4"/>
        <v>8490</v>
      </c>
      <c r="AC15" s="4">
        <f t="shared" si="4"/>
        <v>8712</v>
      </c>
      <c r="AD15" s="4">
        <f t="shared" si="4"/>
        <v>8964</v>
      </c>
      <c r="AE15" s="4">
        <f t="shared" si="4"/>
        <v>9116</v>
      </c>
      <c r="AF15" s="4">
        <f>AF5+AF6+AF10+AF12+AF13</f>
        <v>9273</v>
      </c>
      <c r="AG15" s="4">
        <f>AG5+AG6+AG10+AG12+AG13</f>
        <v>9503</v>
      </c>
    </row>
    <row r="16" spans="1:33" ht="15" customHeight="1">
      <c r="A16" s="4" t="s">
        <v>13</v>
      </c>
      <c r="B16" s="4">
        <f>B7+B8+B9+B11</f>
        <v>2811</v>
      </c>
      <c r="C16" s="4">
        <f aca="true" t="shared" si="5" ref="C16:Q16">C7+C8+C9+C11</f>
        <v>2892</v>
      </c>
      <c r="D16" s="4">
        <f t="shared" si="5"/>
        <v>2912</v>
      </c>
      <c r="E16" s="4">
        <f t="shared" si="5"/>
        <v>3077</v>
      </c>
      <c r="F16" s="4">
        <f t="shared" si="5"/>
        <v>3173</v>
      </c>
      <c r="G16" s="4">
        <f t="shared" si="5"/>
        <v>3197</v>
      </c>
      <c r="H16" s="4">
        <f t="shared" si="5"/>
        <v>3336</v>
      </c>
      <c r="I16" s="4">
        <f t="shared" si="5"/>
        <v>3451</v>
      </c>
      <c r="J16" s="4">
        <f t="shared" si="5"/>
        <v>3510</v>
      </c>
      <c r="K16" s="4">
        <f t="shared" si="5"/>
        <v>4012</v>
      </c>
      <c r="L16" s="4">
        <f t="shared" si="5"/>
        <v>4097</v>
      </c>
      <c r="M16" s="4">
        <f t="shared" si="5"/>
        <v>4135</v>
      </c>
      <c r="N16" s="4">
        <f t="shared" si="5"/>
        <v>4239</v>
      </c>
      <c r="O16" s="4">
        <f t="shared" si="5"/>
        <v>4371</v>
      </c>
      <c r="P16" s="4">
        <f t="shared" si="5"/>
        <v>4495</v>
      </c>
      <c r="Q16" s="4">
        <f t="shared" si="5"/>
        <v>4609</v>
      </c>
      <c r="R16" s="4">
        <f aca="true" t="shared" si="6" ref="R16:AE16">R7+R8+R9+R11</f>
        <v>4708</v>
      </c>
      <c r="S16" s="4">
        <f t="shared" si="6"/>
        <v>4790</v>
      </c>
      <c r="T16" s="4">
        <f t="shared" si="6"/>
        <v>4945</v>
      </c>
      <c r="U16" s="4">
        <f t="shared" si="6"/>
        <v>5052</v>
      </c>
      <c r="V16" s="4">
        <f t="shared" si="6"/>
        <v>5180</v>
      </c>
      <c r="W16" s="4">
        <f t="shared" si="6"/>
        <v>5312</v>
      </c>
      <c r="X16" s="4">
        <f t="shared" si="6"/>
        <v>5443</v>
      </c>
      <c r="Y16" s="4">
        <f t="shared" si="6"/>
        <v>5594</v>
      </c>
      <c r="Z16" s="4">
        <f t="shared" si="6"/>
        <v>5799</v>
      </c>
      <c r="AA16" s="4">
        <f t="shared" si="6"/>
        <v>5923</v>
      </c>
      <c r="AB16" s="4">
        <f t="shared" si="6"/>
        <v>6095</v>
      </c>
      <c r="AC16" s="4">
        <f t="shared" si="6"/>
        <v>6351</v>
      </c>
      <c r="AD16" s="4">
        <f t="shared" si="6"/>
        <v>6480</v>
      </c>
      <c r="AE16" s="4">
        <f t="shared" si="6"/>
        <v>6629</v>
      </c>
      <c r="AF16" s="4">
        <f>AF7+AF8+AF9+AF11</f>
        <v>6737</v>
      </c>
      <c r="AG16" s="4">
        <f>AG7+AG8+AG9+AG11</f>
        <v>6916</v>
      </c>
    </row>
    <row r="18" spans="2:20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</sheetData>
  <sheetProtection/>
  <printOptions/>
  <pageMargins left="0.787401575" right="0.787401575" top="0.984251969" bottom="0.984251969" header="0.5" footer="0.5"/>
  <pageSetup fitToWidth="5" orientation="landscape" paperSize="5" scale="80" r:id="rId1"/>
  <ignoredErrors>
    <ignoredError sqref="Q14 B14:P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61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76</v>
      </c>
      <c r="C6" s="13">
        <v>78</v>
      </c>
      <c r="D6" s="22">
        <f>SUM(B6:C6)</f>
        <v>154</v>
      </c>
      <c r="E6" s="21">
        <v>11</v>
      </c>
      <c r="F6" s="13">
        <v>9</v>
      </c>
      <c r="G6" s="22">
        <f>SUM(E6:F6)</f>
        <v>20</v>
      </c>
      <c r="H6" s="21">
        <v>82</v>
      </c>
      <c r="I6" s="13">
        <v>85</v>
      </c>
      <c r="J6" s="22">
        <f>SUM(H6:I6)</f>
        <v>167</v>
      </c>
      <c r="K6" s="21">
        <v>21</v>
      </c>
      <c r="L6" s="13">
        <v>25</v>
      </c>
      <c r="M6" s="22">
        <f>SUM(K6:L6)</f>
        <v>46</v>
      </c>
      <c r="N6" s="21">
        <v>0</v>
      </c>
      <c r="O6" s="13">
        <v>0</v>
      </c>
      <c r="P6" s="22">
        <f>SUM(N6:O6)</f>
        <v>0</v>
      </c>
      <c r="Q6" s="21">
        <v>72</v>
      </c>
      <c r="R6" s="13">
        <v>79</v>
      </c>
      <c r="S6" s="22">
        <f>SUM(Q6:R6)</f>
        <v>151</v>
      </c>
      <c r="T6" s="21">
        <v>53</v>
      </c>
      <c r="U6" s="13">
        <v>43</v>
      </c>
      <c r="V6" s="22">
        <f>SUM(T6:U6)</f>
        <v>96</v>
      </c>
      <c r="W6" s="21">
        <v>38</v>
      </c>
      <c r="X6" s="13">
        <v>40</v>
      </c>
      <c r="Y6" s="22">
        <f>SUM(W6:X6)</f>
        <v>78</v>
      </c>
      <c r="Z6" s="21">
        <v>17</v>
      </c>
      <c r="AA6" s="13">
        <v>8</v>
      </c>
      <c r="AB6" s="22">
        <f>SUM(Z6:AA6)</f>
        <v>25</v>
      </c>
      <c r="AC6" s="21">
        <v>370</v>
      </c>
      <c r="AD6" s="13">
        <v>367</v>
      </c>
      <c r="AE6" s="22">
        <f aca="true" t="shared" si="0" ref="AE6:AE21">D6+G6+J6+M6+P6+S6+V6+Y6+AB6</f>
        <v>737</v>
      </c>
      <c r="AF6" s="21">
        <f>B6+E6+Q6+W6+Z6</f>
        <v>214</v>
      </c>
      <c r="AG6" s="13">
        <f aca="true" t="shared" si="1" ref="AG6:AH21">C6+F6+R6+X6+AA6</f>
        <v>214</v>
      </c>
      <c r="AH6" s="22">
        <f t="shared" si="1"/>
        <v>428</v>
      </c>
      <c r="AI6" s="21">
        <f>H6+K6+N6+T6</f>
        <v>156</v>
      </c>
      <c r="AJ6" s="13">
        <f aca="true" t="shared" si="2" ref="AJ6:AK21">I6+L6+O6+U6</f>
        <v>153</v>
      </c>
      <c r="AK6" s="22">
        <f t="shared" si="2"/>
        <v>309</v>
      </c>
    </row>
    <row r="7" spans="1:37" ht="15" customHeight="1">
      <c r="A7" s="30" t="s">
        <v>17</v>
      </c>
      <c r="B7" s="21">
        <v>127</v>
      </c>
      <c r="C7" s="13">
        <v>128</v>
      </c>
      <c r="D7" s="22">
        <f aca="true" t="shared" si="3" ref="D7:D21">SUM(B7:C7)</f>
        <v>255</v>
      </c>
      <c r="E7" s="21">
        <v>24</v>
      </c>
      <c r="F7" s="13">
        <v>12</v>
      </c>
      <c r="G7" s="22">
        <f aca="true" t="shared" si="4" ref="G7:G21">SUM(E7:F7)</f>
        <v>36</v>
      </c>
      <c r="H7" s="21">
        <v>147</v>
      </c>
      <c r="I7" s="13">
        <v>145</v>
      </c>
      <c r="J7" s="22">
        <f aca="true" t="shared" si="5" ref="J7:J21">SUM(H7:I7)</f>
        <v>292</v>
      </c>
      <c r="K7" s="21">
        <v>35</v>
      </c>
      <c r="L7" s="13">
        <v>23</v>
      </c>
      <c r="M7" s="22">
        <f aca="true" t="shared" si="6" ref="M7:M21">SUM(K7:L7)</f>
        <v>58</v>
      </c>
      <c r="N7" s="21">
        <v>0</v>
      </c>
      <c r="O7" s="13">
        <v>0</v>
      </c>
      <c r="P7" s="22">
        <f aca="true" t="shared" si="7" ref="P7:P21">SUM(N7:O7)</f>
        <v>0</v>
      </c>
      <c r="Q7" s="21">
        <v>61</v>
      </c>
      <c r="R7" s="13">
        <v>70</v>
      </c>
      <c r="S7" s="22">
        <f aca="true" t="shared" si="8" ref="S7:S21">SUM(Q7:R7)</f>
        <v>131</v>
      </c>
      <c r="T7" s="21">
        <v>48</v>
      </c>
      <c r="U7" s="13">
        <v>62</v>
      </c>
      <c r="V7" s="22">
        <f aca="true" t="shared" si="9" ref="V7:V21">SUM(T7:U7)</f>
        <v>110</v>
      </c>
      <c r="W7" s="21">
        <v>57</v>
      </c>
      <c r="X7" s="13">
        <v>58</v>
      </c>
      <c r="Y7" s="22">
        <f aca="true" t="shared" si="10" ref="Y7:Y21">SUM(W7:X7)</f>
        <v>115</v>
      </c>
      <c r="Z7" s="21">
        <v>25</v>
      </c>
      <c r="AA7" s="13">
        <v>17</v>
      </c>
      <c r="AB7" s="22">
        <f aca="true" t="shared" si="11" ref="AB7:AB21">SUM(Z7:AA7)</f>
        <v>42</v>
      </c>
      <c r="AC7" s="21">
        <v>524</v>
      </c>
      <c r="AD7" s="13">
        <v>515</v>
      </c>
      <c r="AE7" s="22">
        <f t="shared" si="0"/>
        <v>1039</v>
      </c>
      <c r="AF7" s="21">
        <f aca="true" t="shared" si="12" ref="AF7:AF22">B7+E7+Q7+W7+Z7</f>
        <v>294</v>
      </c>
      <c r="AG7" s="13">
        <f t="shared" si="1"/>
        <v>285</v>
      </c>
      <c r="AH7" s="22">
        <f t="shared" si="1"/>
        <v>579</v>
      </c>
      <c r="AI7" s="21">
        <f aca="true" t="shared" si="13" ref="AI7:AI22">H7+K7+N7+T7</f>
        <v>230</v>
      </c>
      <c r="AJ7" s="13">
        <f t="shared" si="2"/>
        <v>230</v>
      </c>
      <c r="AK7" s="22">
        <f t="shared" si="2"/>
        <v>460</v>
      </c>
    </row>
    <row r="8" spans="1:37" ht="15" customHeight="1">
      <c r="A8" s="30" t="s">
        <v>18</v>
      </c>
      <c r="B8" s="21">
        <v>168</v>
      </c>
      <c r="C8" s="13">
        <v>168</v>
      </c>
      <c r="D8" s="22">
        <f t="shared" si="3"/>
        <v>336</v>
      </c>
      <c r="E8" s="21">
        <v>22</v>
      </c>
      <c r="F8" s="13">
        <v>29</v>
      </c>
      <c r="G8" s="22">
        <f t="shared" si="4"/>
        <v>51</v>
      </c>
      <c r="H8" s="21">
        <v>160</v>
      </c>
      <c r="I8" s="13">
        <v>150</v>
      </c>
      <c r="J8" s="22">
        <f t="shared" si="5"/>
        <v>310</v>
      </c>
      <c r="K8" s="21">
        <v>17</v>
      </c>
      <c r="L8" s="13">
        <v>21</v>
      </c>
      <c r="M8" s="22">
        <f t="shared" si="6"/>
        <v>38</v>
      </c>
      <c r="N8" s="21">
        <v>0</v>
      </c>
      <c r="O8" s="13">
        <v>0</v>
      </c>
      <c r="P8" s="22">
        <f t="shared" si="7"/>
        <v>0</v>
      </c>
      <c r="Q8" s="21">
        <v>82</v>
      </c>
      <c r="R8" s="13">
        <v>78</v>
      </c>
      <c r="S8" s="22">
        <f t="shared" si="8"/>
        <v>160</v>
      </c>
      <c r="T8" s="21">
        <v>76</v>
      </c>
      <c r="U8" s="13">
        <v>50</v>
      </c>
      <c r="V8" s="22">
        <f t="shared" si="9"/>
        <v>126</v>
      </c>
      <c r="W8" s="21">
        <v>50</v>
      </c>
      <c r="X8" s="13">
        <v>62</v>
      </c>
      <c r="Y8" s="22">
        <f t="shared" si="10"/>
        <v>112</v>
      </c>
      <c r="Z8" s="21">
        <v>27</v>
      </c>
      <c r="AA8" s="13">
        <v>33</v>
      </c>
      <c r="AB8" s="22">
        <f t="shared" si="11"/>
        <v>60</v>
      </c>
      <c r="AC8" s="21">
        <v>602</v>
      </c>
      <c r="AD8" s="13">
        <v>591</v>
      </c>
      <c r="AE8" s="22">
        <f t="shared" si="0"/>
        <v>1193</v>
      </c>
      <c r="AF8" s="21">
        <f t="shared" si="12"/>
        <v>349</v>
      </c>
      <c r="AG8" s="13">
        <f t="shared" si="1"/>
        <v>370</v>
      </c>
      <c r="AH8" s="22">
        <f t="shared" si="1"/>
        <v>719</v>
      </c>
      <c r="AI8" s="21">
        <f t="shared" si="13"/>
        <v>253</v>
      </c>
      <c r="AJ8" s="13">
        <f t="shared" si="2"/>
        <v>221</v>
      </c>
      <c r="AK8" s="22">
        <f t="shared" si="2"/>
        <v>474</v>
      </c>
    </row>
    <row r="9" spans="1:37" ht="15" customHeight="1">
      <c r="A9" s="30" t="s">
        <v>19</v>
      </c>
      <c r="B9" s="21">
        <v>120</v>
      </c>
      <c r="C9" s="13">
        <v>132</v>
      </c>
      <c r="D9" s="22">
        <f t="shared" si="3"/>
        <v>252</v>
      </c>
      <c r="E9" s="21">
        <v>20</v>
      </c>
      <c r="F9" s="13">
        <v>20</v>
      </c>
      <c r="G9" s="22">
        <f t="shared" si="4"/>
        <v>40</v>
      </c>
      <c r="H9" s="21">
        <v>132</v>
      </c>
      <c r="I9" s="13">
        <v>118</v>
      </c>
      <c r="J9" s="22">
        <f t="shared" si="5"/>
        <v>250</v>
      </c>
      <c r="K9" s="21">
        <v>19</v>
      </c>
      <c r="L9" s="13">
        <v>25</v>
      </c>
      <c r="M9" s="22">
        <f t="shared" si="6"/>
        <v>44</v>
      </c>
      <c r="N9" s="21">
        <v>0</v>
      </c>
      <c r="O9" s="13">
        <v>0</v>
      </c>
      <c r="P9" s="22">
        <f t="shared" si="7"/>
        <v>0</v>
      </c>
      <c r="Q9" s="21">
        <v>76</v>
      </c>
      <c r="R9" s="13">
        <v>70</v>
      </c>
      <c r="S9" s="22">
        <f t="shared" si="8"/>
        <v>146</v>
      </c>
      <c r="T9" s="21">
        <v>65</v>
      </c>
      <c r="U9" s="13">
        <v>50</v>
      </c>
      <c r="V9" s="22">
        <f t="shared" si="9"/>
        <v>115</v>
      </c>
      <c r="W9" s="21">
        <v>53</v>
      </c>
      <c r="X9" s="13">
        <v>32</v>
      </c>
      <c r="Y9" s="22">
        <f t="shared" si="10"/>
        <v>85</v>
      </c>
      <c r="Z9" s="21">
        <v>32</v>
      </c>
      <c r="AA9" s="13">
        <v>31</v>
      </c>
      <c r="AB9" s="22">
        <f t="shared" si="11"/>
        <v>63</v>
      </c>
      <c r="AC9" s="21">
        <v>517</v>
      </c>
      <c r="AD9" s="13">
        <v>478</v>
      </c>
      <c r="AE9" s="22">
        <f t="shared" si="0"/>
        <v>995</v>
      </c>
      <c r="AF9" s="21">
        <f t="shared" si="12"/>
        <v>301</v>
      </c>
      <c r="AG9" s="13">
        <f t="shared" si="1"/>
        <v>285</v>
      </c>
      <c r="AH9" s="22">
        <f t="shared" si="1"/>
        <v>586</v>
      </c>
      <c r="AI9" s="21">
        <f t="shared" si="13"/>
        <v>216</v>
      </c>
      <c r="AJ9" s="13">
        <f t="shared" si="2"/>
        <v>193</v>
      </c>
      <c r="AK9" s="22">
        <f t="shared" si="2"/>
        <v>409</v>
      </c>
    </row>
    <row r="10" spans="1:37" ht="15" customHeight="1">
      <c r="A10" s="30" t="s">
        <v>20</v>
      </c>
      <c r="B10" s="21">
        <v>100</v>
      </c>
      <c r="C10" s="13">
        <v>104</v>
      </c>
      <c r="D10" s="22">
        <f t="shared" si="3"/>
        <v>204</v>
      </c>
      <c r="E10" s="21">
        <v>16</v>
      </c>
      <c r="F10" s="13">
        <v>15</v>
      </c>
      <c r="G10" s="22">
        <f t="shared" si="4"/>
        <v>31</v>
      </c>
      <c r="H10" s="21">
        <v>95</v>
      </c>
      <c r="I10" s="13">
        <v>99</v>
      </c>
      <c r="J10" s="22">
        <f t="shared" si="5"/>
        <v>194</v>
      </c>
      <c r="K10" s="21">
        <v>12</v>
      </c>
      <c r="L10" s="13">
        <v>11</v>
      </c>
      <c r="M10" s="22">
        <f t="shared" si="6"/>
        <v>23</v>
      </c>
      <c r="N10" s="21">
        <v>0</v>
      </c>
      <c r="O10" s="13">
        <v>0</v>
      </c>
      <c r="P10" s="22">
        <f t="shared" si="7"/>
        <v>0</v>
      </c>
      <c r="Q10" s="21">
        <v>64</v>
      </c>
      <c r="R10" s="13">
        <v>66</v>
      </c>
      <c r="S10" s="22">
        <f t="shared" si="8"/>
        <v>130</v>
      </c>
      <c r="T10" s="21">
        <v>54</v>
      </c>
      <c r="U10" s="13">
        <v>50</v>
      </c>
      <c r="V10" s="22">
        <f t="shared" si="9"/>
        <v>104</v>
      </c>
      <c r="W10" s="21">
        <v>32</v>
      </c>
      <c r="X10" s="13">
        <v>41</v>
      </c>
      <c r="Y10" s="22">
        <f t="shared" si="10"/>
        <v>73</v>
      </c>
      <c r="Z10" s="21">
        <v>21</v>
      </c>
      <c r="AA10" s="13">
        <v>30</v>
      </c>
      <c r="AB10" s="22">
        <f t="shared" si="11"/>
        <v>51</v>
      </c>
      <c r="AC10" s="21">
        <v>394</v>
      </c>
      <c r="AD10" s="13">
        <v>416</v>
      </c>
      <c r="AE10" s="22">
        <f t="shared" si="0"/>
        <v>810</v>
      </c>
      <c r="AF10" s="21">
        <f t="shared" si="12"/>
        <v>233</v>
      </c>
      <c r="AG10" s="13">
        <f t="shared" si="1"/>
        <v>256</v>
      </c>
      <c r="AH10" s="22">
        <f t="shared" si="1"/>
        <v>489</v>
      </c>
      <c r="AI10" s="21">
        <f t="shared" si="13"/>
        <v>161</v>
      </c>
      <c r="AJ10" s="13">
        <f t="shared" si="2"/>
        <v>160</v>
      </c>
      <c r="AK10" s="22">
        <f t="shared" si="2"/>
        <v>321</v>
      </c>
    </row>
    <row r="11" spans="1:37" ht="15" customHeight="1">
      <c r="A11" s="30" t="s">
        <v>21</v>
      </c>
      <c r="B11" s="21">
        <v>79</v>
      </c>
      <c r="C11" s="13">
        <v>94</v>
      </c>
      <c r="D11" s="22">
        <f t="shared" si="3"/>
        <v>173</v>
      </c>
      <c r="E11" s="21">
        <v>14</v>
      </c>
      <c r="F11" s="13">
        <v>17</v>
      </c>
      <c r="G11" s="22">
        <f t="shared" si="4"/>
        <v>31</v>
      </c>
      <c r="H11" s="21">
        <v>65</v>
      </c>
      <c r="I11" s="13">
        <v>68</v>
      </c>
      <c r="J11" s="22">
        <f t="shared" si="5"/>
        <v>133</v>
      </c>
      <c r="K11" s="21">
        <v>12</v>
      </c>
      <c r="L11" s="13">
        <v>24</v>
      </c>
      <c r="M11" s="22">
        <f t="shared" si="6"/>
        <v>36</v>
      </c>
      <c r="N11" s="21">
        <v>0</v>
      </c>
      <c r="O11" s="13">
        <v>0</v>
      </c>
      <c r="P11" s="22">
        <f t="shared" si="7"/>
        <v>0</v>
      </c>
      <c r="Q11" s="21">
        <v>58</v>
      </c>
      <c r="R11" s="13">
        <v>44</v>
      </c>
      <c r="S11" s="22">
        <f t="shared" si="8"/>
        <v>102</v>
      </c>
      <c r="T11" s="21">
        <v>35</v>
      </c>
      <c r="U11" s="13">
        <v>40</v>
      </c>
      <c r="V11" s="22">
        <f t="shared" si="9"/>
        <v>75</v>
      </c>
      <c r="W11" s="21">
        <v>27</v>
      </c>
      <c r="X11" s="13">
        <v>22</v>
      </c>
      <c r="Y11" s="22">
        <f t="shared" si="10"/>
        <v>49</v>
      </c>
      <c r="Z11" s="21">
        <v>18</v>
      </c>
      <c r="AA11" s="13">
        <v>20</v>
      </c>
      <c r="AB11" s="22">
        <f t="shared" si="11"/>
        <v>38</v>
      </c>
      <c r="AC11" s="21">
        <v>308</v>
      </c>
      <c r="AD11" s="13">
        <v>329</v>
      </c>
      <c r="AE11" s="22">
        <f t="shared" si="0"/>
        <v>637</v>
      </c>
      <c r="AF11" s="21">
        <f t="shared" si="12"/>
        <v>196</v>
      </c>
      <c r="AG11" s="13">
        <f t="shared" si="1"/>
        <v>197</v>
      </c>
      <c r="AH11" s="22">
        <f t="shared" si="1"/>
        <v>393</v>
      </c>
      <c r="AI11" s="21">
        <f t="shared" si="13"/>
        <v>112</v>
      </c>
      <c r="AJ11" s="13">
        <f t="shared" si="2"/>
        <v>132</v>
      </c>
      <c r="AK11" s="22">
        <f t="shared" si="2"/>
        <v>244</v>
      </c>
    </row>
    <row r="12" spans="1:37" ht="15" customHeight="1">
      <c r="A12" s="30" t="s">
        <v>22</v>
      </c>
      <c r="B12" s="21">
        <v>51</v>
      </c>
      <c r="C12" s="13">
        <v>67</v>
      </c>
      <c r="D12" s="22">
        <f t="shared" si="3"/>
        <v>118</v>
      </c>
      <c r="E12" s="21">
        <v>9</v>
      </c>
      <c r="F12" s="13">
        <v>14</v>
      </c>
      <c r="G12" s="22">
        <f t="shared" si="4"/>
        <v>23</v>
      </c>
      <c r="H12" s="21">
        <v>47</v>
      </c>
      <c r="I12" s="13">
        <v>55</v>
      </c>
      <c r="J12" s="22">
        <f t="shared" si="5"/>
        <v>102</v>
      </c>
      <c r="K12" s="21">
        <v>17</v>
      </c>
      <c r="L12" s="13">
        <v>6</v>
      </c>
      <c r="M12" s="22">
        <f t="shared" si="6"/>
        <v>23</v>
      </c>
      <c r="N12" s="21">
        <v>0</v>
      </c>
      <c r="O12" s="13">
        <v>0</v>
      </c>
      <c r="P12" s="22">
        <f t="shared" si="7"/>
        <v>0</v>
      </c>
      <c r="Q12" s="21">
        <v>44</v>
      </c>
      <c r="R12" s="13">
        <v>34</v>
      </c>
      <c r="S12" s="22">
        <f t="shared" si="8"/>
        <v>78</v>
      </c>
      <c r="T12" s="21">
        <v>24</v>
      </c>
      <c r="U12" s="13">
        <v>18</v>
      </c>
      <c r="V12" s="22">
        <f t="shared" si="9"/>
        <v>42</v>
      </c>
      <c r="W12" s="21">
        <v>22</v>
      </c>
      <c r="X12" s="13">
        <v>26</v>
      </c>
      <c r="Y12" s="22">
        <f t="shared" si="10"/>
        <v>48</v>
      </c>
      <c r="Z12" s="21">
        <v>11</v>
      </c>
      <c r="AA12" s="13">
        <v>6</v>
      </c>
      <c r="AB12" s="22">
        <f t="shared" si="11"/>
        <v>17</v>
      </c>
      <c r="AC12" s="21">
        <v>225</v>
      </c>
      <c r="AD12" s="13">
        <v>226</v>
      </c>
      <c r="AE12" s="22">
        <f t="shared" si="0"/>
        <v>451</v>
      </c>
      <c r="AF12" s="21">
        <f t="shared" si="12"/>
        <v>137</v>
      </c>
      <c r="AG12" s="13">
        <f t="shared" si="1"/>
        <v>147</v>
      </c>
      <c r="AH12" s="22">
        <f t="shared" si="1"/>
        <v>284</v>
      </c>
      <c r="AI12" s="21">
        <f t="shared" si="13"/>
        <v>88</v>
      </c>
      <c r="AJ12" s="13">
        <f t="shared" si="2"/>
        <v>79</v>
      </c>
      <c r="AK12" s="22">
        <f t="shared" si="2"/>
        <v>167</v>
      </c>
    </row>
    <row r="13" spans="1:37" ht="15" customHeight="1">
      <c r="A13" s="30" t="s">
        <v>23</v>
      </c>
      <c r="B13" s="21">
        <v>63</v>
      </c>
      <c r="C13" s="13">
        <v>66</v>
      </c>
      <c r="D13" s="22">
        <f t="shared" si="3"/>
        <v>129</v>
      </c>
      <c r="E13" s="21">
        <v>8</v>
      </c>
      <c r="F13" s="13">
        <v>5</v>
      </c>
      <c r="G13" s="22">
        <f t="shared" si="4"/>
        <v>13</v>
      </c>
      <c r="H13" s="21">
        <v>42</v>
      </c>
      <c r="I13" s="13">
        <v>42</v>
      </c>
      <c r="J13" s="22">
        <f t="shared" si="5"/>
        <v>84</v>
      </c>
      <c r="K13" s="21">
        <v>12</v>
      </c>
      <c r="L13" s="13">
        <v>9</v>
      </c>
      <c r="M13" s="22">
        <f t="shared" si="6"/>
        <v>21</v>
      </c>
      <c r="N13" s="21">
        <v>0</v>
      </c>
      <c r="O13" s="13">
        <v>0</v>
      </c>
      <c r="P13" s="22">
        <f t="shared" si="7"/>
        <v>0</v>
      </c>
      <c r="Q13" s="21">
        <v>25</v>
      </c>
      <c r="R13" s="13">
        <v>21</v>
      </c>
      <c r="S13" s="22">
        <f t="shared" si="8"/>
        <v>46</v>
      </c>
      <c r="T13" s="21">
        <v>17</v>
      </c>
      <c r="U13" s="13">
        <v>17</v>
      </c>
      <c r="V13" s="22">
        <f t="shared" si="9"/>
        <v>34</v>
      </c>
      <c r="W13" s="21">
        <v>27</v>
      </c>
      <c r="X13" s="13">
        <v>24</v>
      </c>
      <c r="Y13" s="22">
        <f t="shared" si="10"/>
        <v>51</v>
      </c>
      <c r="Z13" s="21">
        <v>6</v>
      </c>
      <c r="AA13" s="13">
        <v>15</v>
      </c>
      <c r="AB13" s="22">
        <f t="shared" si="11"/>
        <v>21</v>
      </c>
      <c r="AC13" s="21">
        <v>200</v>
      </c>
      <c r="AD13" s="13">
        <v>199</v>
      </c>
      <c r="AE13" s="22">
        <f t="shared" si="0"/>
        <v>399</v>
      </c>
      <c r="AF13" s="21">
        <f t="shared" si="12"/>
        <v>129</v>
      </c>
      <c r="AG13" s="13">
        <f t="shared" si="1"/>
        <v>131</v>
      </c>
      <c r="AH13" s="22">
        <f t="shared" si="1"/>
        <v>260</v>
      </c>
      <c r="AI13" s="21">
        <f t="shared" si="13"/>
        <v>71</v>
      </c>
      <c r="AJ13" s="13">
        <f t="shared" si="2"/>
        <v>68</v>
      </c>
      <c r="AK13" s="22">
        <f t="shared" si="2"/>
        <v>139</v>
      </c>
    </row>
    <row r="14" spans="1:37" ht="15" customHeight="1">
      <c r="A14" s="30" t="s">
        <v>24</v>
      </c>
      <c r="B14" s="21">
        <v>45</v>
      </c>
      <c r="C14" s="13">
        <v>49</v>
      </c>
      <c r="D14" s="22">
        <f t="shared" si="3"/>
        <v>94</v>
      </c>
      <c r="E14" s="21">
        <v>3</v>
      </c>
      <c r="F14" s="13">
        <v>8</v>
      </c>
      <c r="G14" s="22">
        <f t="shared" si="4"/>
        <v>11</v>
      </c>
      <c r="H14" s="21">
        <v>37</v>
      </c>
      <c r="I14" s="13">
        <v>48</v>
      </c>
      <c r="J14" s="22">
        <f t="shared" si="5"/>
        <v>85</v>
      </c>
      <c r="K14" s="21">
        <v>5</v>
      </c>
      <c r="L14" s="13">
        <v>5</v>
      </c>
      <c r="M14" s="22">
        <f t="shared" si="6"/>
        <v>10</v>
      </c>
      <c r="N14" s="21">
        <v>0</v>
      </c>
      <c r="O14" s="13">
        <v>0</v>
      </c>
      <c r="P14" s="22">
        <f t="shared" si="7"/>
        <v>0</v>
      </c>
      <c r="Q14" s="21">
        <v>20</v>
      </c>
      <c r="R14" s="13">
        <v>20</v>
      </c>
      <c r="S14" s="22">
        <f t="shared" si="8"/>
        <v>40</v>
      </c>
      <c r="T14" s="21">
        <v>17</v>
      </c>
      <c r="U14" s="13">
        <v>23</v>
      </c>
      <c r="V14" s="22">
        <f t="shared" si="9"/>
        <v>40</v>
      </c>
      <c r="W14" s="21">
        <v>12</v>
      </c>
      <c r="X14" s="13">
        <v>15</v>
      </c>
      <c r="Y14" s="22">
        <f t="shared" si="10"/>
        <v>27</v>
      </c>
      <c r="Z14" s="21">
        <v>11</v>
      </c>
      <c r="AA14" s="13">
        <v>11</v>
      </c>
      <c r="AB14" s="22">
        <f t="shared" si="11"/>
        <v>22</v>
      </c>
      <c r="AC14" s="21">
        <v>150</v>
      </c>
      <c r="AD14" s="13">
        <v>179</v>
      </c>
      <c r="AE14" s="22">
        <f t="shared" si="0"/>
        <v>329</v>
      </c>
      <c r="AF14" s="21">
        <f t="shared" si="12"/>
        <v>91</v>
      </c>
      <c r="AG14" s="13">
        <f t="shared" si="1"/>
        <v>103</v>
      </c>
      <c r="AH14" s="22">
        <f t="shared" si="1"/>
        <v>194</v>
      </c>
      <c r="AI14" s="21">
        <f t="shared" si="13"/>
        <v>59</v>
      </c>
      <c r="AJ14" s="13">
        <f t="shared" si="2"/>
        <v>76</v>
      </c>
      <c r="AK14" s="22">
        <f t="shared" si="2"/>
        <v>135</v>
      </c>
    </row>
    <row r="15" spans="1:37" ht="15" customHeight="1">
      <c r="A15" s="30" t="s">
        <v>25</v>
      </c>
      <c r="B15" s="21">
        <v>36</v>
      </c>
      <c r="C15" s="13">
        <v>37</v>
      </c>
      <c r="D15" s="22">
        <f t="shared" si="3"/>
        <v>73</v>
      </c>
      <c r="E15" s="21">
        <v>8</v>
      </c>
      <c r="F15" s="13">
        <v>7</v>
      </c>
      <c r="G15" s="22">
        <f t="shared" si="4"/>
        <v>15</v>
      </c>
      <c r="H15" s="21">
        <v>31</v>
      </c>
      <c r="I15" s="13">
        <v>24</v>
      </c>
      <c r="J15" s="22">
        <f t="shared" si="5"/>
        <v>55</v>
      </c>
      <c r="K15" s="21">
        <v>2</v>
      </c>
      <c r="L15" s="13">
        <v>6</v>
      </c>
      <c r="M15" s="22">
        <f t="shared" si="6"/>
        <v>8</v>
      </c>
      <c r="N15" s="21">
        <v>0</v>
      </c>
      <c r="O15" s="13">
        <v>0</v>
      </c>
      <c r="P15" s="22">
        <f t="shared" si="7"/>
        <v>0</v>
      </c>
      <c r="Q15" s="21">
        <v>16</v>
      </c>
      <c r="R15" s="13">
        <v>16</v>
      </c>
      <c r="S15" s="22">
        <f t="shared" si="8"/>
        <v>32</v>
      </c>
      <c r="T15" s="21">
        <v>13</v>
      </c>
      <c r="U15" s="13">
        <v>22</v>
      </c>
      <c r="V15" s="22">
        <f t="shared" si="9"/>
        <v>35</v>
      </c>
      <c r="W15" s="21">
        <v>13</v>
      </c>
      <c r="X15" s="13">
        <v>14</v>
      </c>
      <c r="Y15" s="22">
        <f t="shared" si="10"/>
        <v>27</v>
      </c>
      <c r="Z15" s="21">
        <v>5</v>
      </c>
      <c r="AA15" s="13">
        <v>7</v>
      </c>
      <c r="AB15" s="22">
        <f t="shared" si="11"/>
        <v>12</v>
      </c>
      <c r="AC15" s="21">
        <v>124</v>
      </c>
      <c r="AD15" s="13">
        <v>133</v>
      </c>
      <c r="AE15" s="22">
        <f t="shared" si="0"/>
        <v>257</v>
      </c>
      <c r="AF15" s="21">
        <f t="shared" si="12"/>
        <v>78</v>
      </c>
      <c r="AG15" s="13">
        <f t="shared" si="1"/>
        <v>81</v>
      </c>
      <c r="AH15" s="22">
        <f t="shared" si="1"/>
        <v>159</v>
      </c>
      <c r="AI15" s="21">
        <f t="shared" si="13"/>
        <v>46</v>
      </c>
      <c r="AJ15" s="13">
        <f t="shared" si="2"/>
        <v>52</v>
      </c>
      <c r="AK15" s="22">
        <f t="shared" si="2"/>
        <v>98</v>
      </c>
    </row>
    <row r="16" spans="1:37" ht="15" customHeight="1">
      <c r="A16" s="30" t="s">
        <v>26</v>
      </c>
      <c r="B16" s="21">
        <v>23</v>
      </c>
      <c r="C16" s="13">
        <v>25</v>
      </c>
      <c r="D16" s="22">
        <f t="shared" si="3"/>
        <v>48</v>
      </c>
      <c r="E16" s="21">
        <v>6</v>
      </c>
      <c r="F16" s="13">
        <v>7</v>
      </c>
      <c r="G16" s="22">
        <f t="shared" si="4"/>
        <v>13</v>
      </c>
      <c r="H16" s="21">
        <v>26</v>
      </c>
      <c r="I16" s="13">
        <v>20</v>
      </c>
      <c r="J16" s="22">
        <f t="shared" si="5"/>
        <v>46</v>
      </c>
      <c r="K16" s="21">
        <v>2</v>
      </c>
      <c r="L16" s="13">
        <v>0</v>
      </c>
      <c r="M16" s="22">
        <f t="shared" si="6"/>
        <v>2</v>
      </c>
      <c r="N16" s="21">
        <v>0</v>
      </c>
      <c r="O16" s="13">
        <v>0</v>
      </c>
      <c r="P16" s="22">
        <f t="shared" si="7"/>
        <v>0</v>
      </c>
      <c r="Q16" s="21">
        <v>11</v>
      </c>
      <c r="R16" s="13">
        <v>13</v>
      </c>
      <c r="S16" s="22">
        <f t="shared" si="8"/>
        <v>24</v>
      </c>
      <c r="T16" s="21">
        <v>21</v>
      </c>
      <c r="U16" s="13">
        <v>14</v>
      </c>
      <c r="V16" s="22">
        <f t="shared" si="9"/>
        <v>35</v>
      </c>
      <c r="W16" s="21">
        <v>8</v>
      </c>
      <c r="X16" s="13">
        <v>12</v>
      </c>
      <c r="Y16" s="22">
        <f t="shared" si="10"/>
        <v>20</v>
      </c>
      <c r="Z16" s="21">
        <v>9</v>
      </c>
      <c r="AA16" s="13">
        <v>8</v>
      </c>
      <c r="AB16" s="22">
        <f t="shared" si="11"/>
        <v>17</v>
      </c>
      <c r="AC16" s="21">
        <v>106</v>
      </c>
      <c r="AD16" s="13">
        <v>99</v>
      </c>
      <c r="AE16" s="22">
        <f t="shared" si="0"/>
        <v>205</v>
      </c>
      <c r="AF16" s="21">
        <f t="shared" si="12"/>
        <v>57</v>
      </c>
      <c r="AG16" s="13">
        <f t="shared" si="1"/>
        <v>65</v>
      </c>
      <c r="AH16" s="22">
        <f t="shared" si="1"/>
        <v>122</v>
      </c>
      <c r="AI16" s="21">
        <f t="shared" si="13"/>
        <v>49</v>
      </c>
      <c r="AJ16" s="13">
        <f t="shared" si="2"/>
        <v>34</v>
      </c>
      <c r="AK16" s="22">
        <f t="shared" si="2"/>
        <v>83</v>
      </c>
    </row>
    <row r="17" spans="1:37" ht="15" customHeight="1">
      <c r="A17" s="30" t="s">
        <v>27</v>
      </c>
      <c r="B17" s="21">
        <v>28</v>
      </c>
      <c r="C17" s="13">
        <v>14</v>
      </c>
      <c r="D17" s="22">
        <f t="shared" si="3"/>
        <v>42</v>
      </c>
      <c r="E17" s="21">
        <v>9</v>
      </c>
      <c r="F17" s="13">
        <v>2</v>
      </c>
      <c r="G17" s="22">
        <f t="shared" si="4"/>
        <v>11</v>
      </c>
      <c r="H17" s="21">
        <v>11</v>
      </c>
      <c r="I17" s="13">
        <v>17</v>
      </c>
      <c r="J17" s="22">
        <f t="shared" si="5"/>
        <v>28</v>
      </c>
      <c r="K17" s="21">
        <v>3</v>
      </c>
      <c r="L17" s="13">
        <v>3</v>
      </c>
      <c r="M17" s="22">
        <f t="shared" si="6"/>
        <v>6</v>
      </c>
      <c r="N17" s="21">
        <v>0</v>
      </c>
      <c r="O17" s="13">
        <v>0</v>
      </c>
      <c r="P17" s="22">
        <f t="shared" si="7"/>
        <v>0</v>
      </c>
      <c r="Q17" s="21">
        <v>11</v>
      </c>
      <c r="R17" s="13">
        <v>7</v>
      </c>
      <c r="S17" s="22">
        <f t="shared" si="8"/>
        <v>18</v>
      </c>
      <c r="T17" s="21">
        <v>9</v>
      </c>
      <c r="U17" s="13">
        <v>14</v>
      </c>
      <c r="V17" s="22">
        <f t="shared" si="9"/>
        <v>23</v>
      </c>
      <c r="W17" s="21">
        <v>13</v>
      </c>
      <c r="X17" s="13">
        <v>7</v>
      </c>
      <c r="Y17" s="22">
        <f t="shared" si="10"/>
        <v>20</v>
      </c>
      <c r="Z17" s="21">
        <v>4</v>
      </c>
      <c r="AA17" s="13">
        <v>11</v>
      </c>
      <c r="AB17" s="22">
        <f t="shared" si="11"/>
        <v>15</v>
      </c>
      <c r="AC17" s="21">
        <v>88</v>
      </c>
      <c r="AD17" s="13">
        <v>75</v>
      </c>
      <c r="AE17" s="22">
        <f t="shared" si="0"/>
        <v>163</v>
      </c>
      <c r="AF17" s="21">
        <f t="shared" si="12"/>
        <v>65</v>
      </c>
      <c r="AG17" s="13">
        <f t="shared" si="1"/>
        <v>41</v>
      </c>
      <c r="AH17" s="22">
        <f t="shared" si="1"/>
        <v>106</v>
      </c>
      <c r="AI17" s="21">
        <f t="shared" si="13"/>
        <v>23</v>
      </c>
      <c r="AJ17" s="13">
        <f t="shared" si="2"/>
        <v>34</v>
      </c>
      <c r="AK17" s="22">
        <f t="shared" si="2"/>
        <v>57</v>
      </c>
    </row>
    <row r="18" spans="1:37" ht="15" customHeight="1">
      <c r="A18" s="30" t="s">
        <v>28</v>
      </c>
      <c r="B18" s="21">
        <v>22</v>
      </c>
      <c r="C18" s="13">
        <v>29</v>
      </c>
      <c r="D18" s="22">
        <f t="shared" si="3"/>
        <v>51</v>
      </c>
      <c r="E18" s="21">
        <v>5</v>
      </c>
      <c r="F18" s="13">
        <v>6</v>
      </c>
      <c r="G18" s="22">
        <f t="shared" si="4"/>
        <v>11</v>
      </c>
      <c r="H18" s="21">
        <v>15</v>
      </c>
      <c r="I18" s="13">
        <v>20</v>
      </c>
      <c r="J18" s="22">
        <f t="shared" si="5"/>
        <v>35</v>
      </c>
      <c r="K18" s="21">
        <v>2</v>
      </c>
      <c r="L18" s="13">
        <v>3</v>
      </c>
      <c r="M18" s="22">
        <f t="shared" si="6"/>
        <v>5</v>
      </c>
      <c r="N18" s="21">
        <v>0</v>
      </c>
      <c r="O18" s="13">
        <v>0</v>
      </c>
      <c r="P18" s="22">
        <f t="shared" si="7"/>
        <v>0</v>
      </c>
      <c r="Q18" s="21">
        <v>18</v>
      </c>
      <c r="R18" s="13">
        <v>10</v>
      </c>
      <c r="S18" s="22">
        <f t="shared" si="8"/>
        <v>28</v>
      </c>
      <c r="T18" s="21">
        <v>7</v>
      </c>
      <c r="U18" s="13">
        <v>6</v>
      </c>
      <c r="V18" s="22">
        <f t="shared" si="9"/>
        <v>13</v>
      </c>
      <c r="W18" s="21">
        <v>8</v>
      </c>
      <c r="X18" s="13">
        <v>12</v>
      </c>
      <c r="Y18" s="22">
        <f t="shared" si="10"/>
        <v>20</v>
      </c>
      <c r="Z18" s="21">
        <v>8</v>
      </c>
      <c r="AA18" s="13">
        <v>3</v>
      </c>
      <c r="AB18" s="22">
        <f t="shared" si="11"/>
        <v>11</v>
      </c>
      <c r="AC18" s="21">
        <v>85</v>
      </c>
      <c r="AD18" s="13">
        <v>89</v>
      </c>
      <c r="AE18" s="22">
        <f t="shared" si="0"/>
        <v>174</v>
      </c>
      <c r="AF18" s="21">
        <f t="shared" si="12"/>
        <v>61</v>
      </c>
      <c r="AG18" s="13">
        <f t="shared" si="1"/>
        <v>60</v>
      </c>
      <c r="AH18" s="22">
        <f t="shared" si="1"/>
        <v>121</v>
      </c>
      <c r="AI18" s="21">
        <f t="shared" si="13"/>
        <v>24</v>
      </c>
      <c r="AJ18" s="13">
        <f t="shared" si="2"/>
        <v>29</v>
      </c>
      <c r="AK18" s="22">
        <f t="shared" si="2"/>
        <v>53</v>
      </c>
    </row>
    <row r="19" spans="1:37" ht="15" customHeight="1">
      <c r="A19" s="30" t="s">
        <v>29</v>
      </c>
      <c r="B19" s="21">
        <v>20</v>
      </c>
      <c r="C19" s="13">
        <v>24</v>
      </c>
      <c r="D19" s="22">
        <f t="shared" si="3"/>
        <v>44</v>
      </c>
      <c r="E19" s="21">
        <v>7</v>
      </c>
      <c r="F19" s="13">
        <v>8</v>
      </c>
      <c r="G19" s="22">
        <f t="shared" si="4"/>
        <v>15</v>
      </c>
      <c r="H19" s="21">
        <v>17</v>
      </c>
      <c r="I19" s="13">
        <v>11</v>
      </c>
      <c r="J19" s="22">
        <f t="shared" si="5"/>
        <v>28</v>
      </c>
      <c r="K19" s="21">
        <v>3</v>
      </c>
      <c r="L19" s="13">
        <v>5</v>
      </c>
      <c r="M19" s="22">
        <f t="shared" si="6"/>
        <v>8</v>
      </c>
      <c r="N19" s="21">
        <v>0</v>
      </c>
      <c r="O19" s="13">
        <v>0</v>
      </c>
      <c r="P19" s="22">
        <f t="shared" si="7"/>
        <v>0</v>
      </c>
      <c r="Q19" s="21">
        <v>5</v>
      </c>
      <c r="R19" s="13">
        <v>7</v>
      </c>
      <c r="S19" s="22">
        <f t="shared" si="8"/>
        <v>12</v>
      </c>
      <c r="T19" s="21">
        <v>6</v>
      </c>
      <c r="U19" s="13">
        <v>8</v>
      </c>
      <c r="V19" s="22">
        <f t="shared" si="9"/>
        <v>14</v>
      </c>
      <c r="W19" s="21">
        <v>10</v>
      </c>
      <c r="X19" s="13">
        <v>6</v>
      </c>
      <c r="Y19" s="22">
        <f t="shared" si="10"/>
        <v>16</v>
      </c>
      <c r="Z19" s="21">
        <v>5</v>
      </c>
      <c r="AA19" s="13">
        <v>1</v>
      </c>
      <c r="AB19" s="22">
        <f t="shared" si="11"/>
        <v>6</v>
      </c>
      <c r="AC19" s="21">
        <v>73</v>
      </c>
      <c r="AD19" s="13">
        <v>70</v>
      </c>
      <c r="AE19" s="22">
        <f t="shared" si="0"/>
        <v>143</v>
      </c>
      <c r="AF19" s="21">
        <f t="shared" si="12"/>
        <v>47</v>
      </c>
      <c r="AG19" s="13">
        <f t="shared" si="1"/>
        <v>46</v>
      </c>
      <c r="AH19" s="22">
        <f t="shared" si="1"/>
        <v>93</v>
      </c>
      <c r="AI19" s="21">
        <f t="shared" si="13"/>
        <v>26</v>
      </c>
      <c r="AJ19" s="13">
        <f t="shared" si="2"/>
        <v>24</v>
      </c>
      <c r="AK19" s="22">
        <f t="shared" si="2"/>
        <v>50</v>
      </c>
    </row>
    <row r="20" spans="1:37" ht="15" customHeight="1">
      <c r="A20" s="30" t="s">
        <v>30</v>
      </c>
      <c r="B20" s="21">
        <v>19</v>
      </c>
      <c r="C20" s="13">
        <v>15</v>
      </c>
      <c r="D20" s="22">
        <f t="shared" si="3"/>
        <v>34</v>
      </c>
      <c r="E20" s="21">
        <v>5</v>
      </c>
      <c r="F20" s="13">
        <v>3</v>
      </c>
      <c r="G20" s="22">
        <f t="shared" si="4"/>
        <v>8</v>
      </c>
      <c r="H20" s="21">
        <v>17</v>
      </c>
      <c r="I20" s="13">
        <v>13</v>
      </c>
      <c r="J20" s="22">
        <f t="shared" si="5"/>
        <v>30</v>
      </c>
      <c r="K20" s="21">
        <v>2</v>
      </c>
      <c r="L20" s="13">
        <v>2</v>
      </c>
      <c r="M20" s="22">
        <f t="shared" si="6"/>
        <v>4</v>
      </c>
      <c r="N20" s="21">
        <v>0</v>
      </c>
      <c r="O20" s="13">
        <v>0</v>
      </c>
      <c r="P20" s="22">
        <f t="shared" si="7"/>
        <v>0</v>
      </c>
      <c r="Q20" s="21">
        <v>8</v>
      </c>
      <c r="R20" s="13">
        <v>6</v>
      </c>
      <c r="S20" s="22">
        <f t="shared" si="8"/>
        <v>14</v>
      </c>
      <c r="T20" s="21">
        <v>5</v>
      </c>
      <c r="U20" s="13">
        <v>4</v>
      </c>
      <c r="V20" s="22">
        <f t="shared" si="9"/>
        <v>9</v>
      </c>
      <c r="W20" s="21">
        <v>8</v>
      </c>
      <c r="X20" s="13">
        <v>4</v>
      </c>
      <c r="Y20" s="22">
        <f t="shared" si="10"/>
        <v>12</v>
      </c>
      <c r="Z20" s="21">
        <v>3</v>
      </c>
      <c r="AA20" s="13">
        <v>2</v>
      </c>
      <c r="AB20" s="22">
        <f t="shared" si="11"/>
        <v>5</v>
      </c>
      <c r="AC20" s="21">
        <v>67</v>
      </c>
      <c r="AD20" s="13">
        <v>49</v>
      </c>
      <c r="AE20" s="22">
        <f t="shared" si="0"/>
        <v>116</v>
      </c>
      <c r="AF20" s="21">
        <f t="shared" si="12"/>
        <v>43</v>
      </c>
      <c r="AG20" s="13">
        <f t="shared" si="1"/>
        <v>30</v>
      </c>
      <c r="AH20" s="22">
        <f t="shared" si="1"/>
        <v>73</v>
      </c>
      <c r="AI20" s="21">
        <f t="shared" si="13"/>
        <v>24</v>
      </c>
      <c r="AJ20" s="13">
        <f t="shared" si="2"/>
        <v>19</v>
      </c>
      <c r="AK20" s="22">
        <f t="shared" si="2"/>
        <v>43</v>
      </c>
    </row>
    <row r="21" spans="1:37" ht="15" customHeight="1" thickBot="1">
      <c r="A21" s="31" t="s">
        <v>33</v>
      </c>
      <c r="B21" s="23">
        <v>16</v>
      </c>
      <c r="C21" s="15">
        <v>13</v>
      </c>
      <c r="D21" s="24">
        <f t="shared" si="3"/>
        <v>29</v>
      </c>
      <c r="E21" s="23">
        <v>1</v>
      </c>
      <c r="F21" s="15">
        <v>4</v>
      </c>
      <c r="G21" s="24">
        <f t="shared" si="4"/>
        <v>5</v>
      </c>
      <c r="H21" s="23">
        <v>9</v>
      </c>
      <c r="I21" s="15">
        <v>9</v>
      </c>
      <c r="J21" s="24">
        <f t="shared" si="5"/>
        <v>18</v>
      </c>
      <c r="K21" s="23">
        <v>3</v>
      </c>
      <c r="L21" s="15">
        <v>1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7</v>
      </c>
      <c r="R21" s="15">
        <v>11</v>
      </c>
      <c r="S21" s="24">
        <f t="shared" si="8"/>
        <v>18</v>
      </c>
      <c r="T21" s="23">
        <v>6</v>
      </c>
      <c r="U21" s="15">
        <v>7</v>
      </c>
      <c r="V21" s="24">
        <f t="shared" si="9"/>
        <v>13</v>
      </c>
      <c r="W21" s="23">
        <v>9</v>
      </c>
      <c r="X21" s="15">
        <v>3</v>
      </c>
      <c r="Y21" s="24">
        <f t="shared" si="10"/>
        <v>12</v>
      </c>
      <c r="Z21" s="23">
        <v>3</v>
      </c>
      <c r="AA21" s="15">
        <v>5</v>
      </c>
      <c r="AB21" s="24">
        <f t="shared" si="11"/>
        <v>8</v>
      </c>
      <c r="AC21" s="23">
        <v>54</v>
      </c>
      <c r="AD21" s="15">
        <v>53</v>
      </c>
      <c r="AE21" s="24">
        <f t="shared" si="0"/>
        <v>107</v>
      </c>
      <c r="AF21" s="23">
        <f t="shared" si="12"/>
        <v>36</v>
      </c>
      <c r="AG21" s="15">
        <f t="shared" si="1"/>
        <v>36</v>
      </c>
      <c r="AH21" s="24">
        <f t="shared" si="1"/>
        <v>72</v>
      </c>
      <c r="AI21" s="23">
        <f t="shared" si="13"/>
        <v>18</v>
      </c>
      <c r="AJ21" s="15">
        <f t="shared" si="2"/>
        <v>17</v>
      </c>
      <c r="AK21" s="24">
        <f t="shared" si="2"/>
        <v>35</v>
      </c>
    </row>
    <row r="22" spans="1:37" ht="15" customHeight="1" thickBot="1" thickTop="1">
      <c r="A22" s="32" t="s">
        <v>0</v>
      </c>
      <c r="B22" s="25">
        <f>SUM(B6:B21)</f>
        <v>993</v>
      </c>
      <c r="C22" s="26">
        <f aca="true" t="shared" si="14" ref="C22:AB22">SUM(C6:C21)</f>
        <v>1043</v>
      </c>
      <c r="D22" s="27">
        <f t="shared" si="14"/>
        <v>2036</v>
      </c>
      <c r="E22" s="25">
        <f t="shared" si="14"/>
        <v>168</v>
      </c>
      <c r="F22" s="26">
        <f t="shared" si="14"/>
        <v>166</v>
      </c>
      <c r="G22" s="27">
        <f t="shared" si="14"/>
        <v>334</v>
      </c>
      <c r="H22" s="25">
        <f t="shared" si="14"/>
        <v>933</v>
      </c>
      <c r="I22" s="26">
        <f t="shared" si="14"/>
        <v>924</v>
      </c>
      <c r="J22" s="27">
        <f t="shared" si="14"/>
        <v>1857</v>
      </c>
      <c r="K22" s="25">
        <f t="shared" si="14"/>
        <v>167</v>
      </c>
      <c r="L22" s="26">
        <f t="shared" si="14"/>
        <v>169</v>
      </c>
      <c r="M22" s="27">
        <f t="shared" si="14"/>
        <v>336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578</v>
      </c>
      <c r="R22" s="26">
        <f t="shared" si="14"/>
        <v>552</v>
      </c>
      <c r="S22" s="27">
        <f t="shared" si="14"/>
        <v>1130</v>
      </c>
      <c r="T22" s="25">
        <f t="shared" si="14"/>
        <v>456</v>
      </c>
      <c r="U22" s="26">
        <f t="shared" si="14"/>
        <v>428</v>
      </c>
      <c r="V22" s="27">
        <f t="shared" si="14"/>
        <v>884</v>
      </c>
      <c r="W22" s="25">
        <f t="shared" si="14"/>
        <v>387</v>
      </c>
      <c r="X22" s="26">
        <f t="shared" si="14"/>
        <v>378</v>
      </c>
      <c r="Y22" s="27">
        <f t="shared" si="14"/>
        <v>765</v>
      </c>
      <c r="Z22" s="25">
        <f t="shared" si="14"/>
        <v>205</v>
      </c>
      <c r="AA22" s="26">
        <f t="shared" si="14"/>
        <v>208</v>
      </c>
      <c r="AB22" s="27">
        <f t="shared" si="14"/>
        <v>413</v>
      </c>
      <c r="AC22" s="25">
        <f>B22+E22+H22+K22+N22+Q22+T22+W22+Z22</f>
        <v>3887</v>
      </c>
      <c r="AD22" s="26">
        <f>C22+F22+I22+L22+O22+R22+U22+X22+AA22</f>
        <v>3868</v>
      </c>
      <c r="AE22" s="27">
        <f>D22+G22+J22+M22+P22+S22+V22+Y22+AB22</f>
        <v>7755</v>
      </c>
      <c r="AF22" s="25">
        <f t="shared" si="12"/>
        <v>2331</v>
      </c>
      <c r="AG22" s="26">
        <f>C22+F22+R22+X22+AA22</f>
        <v>2347</v>
      </c>
      <c r="AH22" s="27">
        <f>D22+G22+S22+Y22+AB22</f>
        <v>4678</v>
      </c>
      <c r="AI22" s="25">
        <f t="shared" si="13"/>
        <v>1556</v>
      </c>
      <c r="AJ22" s="26">
        <f>I22+L22+O22+U22</f>
        <v>1521</v>
      </c>
      <c r="AK22" s="27">
        <f>J22+M22+P22+V22</f>
        <v>3077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60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135</v>
      </c>
      <c r="C6" s="13">
        <v>127</v>
      </c>
      <c r="D6" s="22">
        <f>SUM(B6:C6)</f>
        <v>262</v>
      </c>
      <c r="E6" s="21">
        <v>18</v>
      </c>
      <c r="F6" s="13">
        <v>17</v>
      </c>
      <c r="G6" s="22">
        <f>SUM(E6:F6)</f>
        <v>35</v>
      </c>
      <c r="H6" s="21">
        <v>73</v>
      </c>
      <c r="I6" s="13">
        <v>88</v>
      </c>
      <c r="J6" s="22">
        <f>SUM(H6:I6)</f>
        <v>161</v>
      </c>
      <c r="K6" s="21">
        <v>26</v>
      </c>
      <c r="L6" s="13">
        <v>31</v>
      </c>
      <c r="M6" s="22">
        <f>SUM(K6:L6)</f>
        <v>57</v>
      </c>
      <c r="N6" s="21">
        <v>0</v>
      </c>
      <c r="O6" s="13">
        <v>0</v>
      </c>
      <c r="P6" s="22">
        <f>SUM(N6:O6)</f>
        <v>0</v>
      </c>
      <c r="Q6" s="21">
        <v>64</v>
      </c>
      <c r="R6" s="13">
        <v>63</v>
      </c>
      <c r="S6" s="22">
        <f>SUM(Q6:R6)</f>
        <v>127</v>
      </c>
      <c r="T6" s="21">
        <v>53</v>
      </c>
      <c r="U6" s="13">
        <v>45</v>
      </c>
      <c r="V6" s="22">
        <f>SUM(T6:U6)</f>
        <v>98</v>
      </c>
      <c r="W6" s="21">
        <v>42</v>
      </c>
      <c r="X6" s="13">
        <v>44</v>
      </c>
      <c r="Y6" s="22">
        <f>SUM(W6:X6)</f>
        <v>86</v>
      </c>
      <c r="Z6" s="21">
        <v>28</v>
      </c>
      <c r="AA6" s="13">
        <v>23</v>
      </c>
      <c r="AB6" s="22">
        <f>SUM(Z6:AA6)</f>
        <v>51</v>
      </c>
      <c r="AC6" s="21">
        <v>439</v>
      </c>
      <c r="AD6" s="13">
        <v>438</v>
      </c>
      <c r="AE6" s="22">
        <f aca="true" t="shared" si="0" ref="AE6:AE21">D6+G6+J6+M6+P6+S6+V6+Y6+AB6</f>
        <v>877</v>
      </c>
      <c r="AF6" s="21">
        <f>B6+E6+Q6+W6+Z6</f>
        <v>287</v>
      </c>
      <c r="AG6" s="13">
        <f aca="true" t="shared" si="1" ref="AG6:AH21">C6+F6+R6+X6+AA6</f>
        <v>274</v>
      </c>
      <c r="AH6" s="22">
        <f t="shared" si="1"/>
        <v>561</v>
      </c>
      <c r="AI6" s="21">
        <f>H6+K6+N6+T6</f>
        <v>152</v>
      </c>
      <c r="AJ6" s="13">
        <f aca="true" t="shared" si="2" ref="AJ6:AK21">I6+L6+O6+U6</f>
        <v>164</v>
      </c>
      <c r="AK6" s="22">
        <f t="shared" si="2"/>
        <v>316</v>
      </c>
    </row>
    <row r="7" spans="1:37" ht="15" customHeight="1">
      <c r="A7" s="30" t="s">
        <v>17</v>
      </c>
      <c r="B7" s="21">
        <v>130</v>
      </c>
      <c r="C7" s="13">
        <v>122</v>
      </c>
      <c r="D7" s="22">
        <f aca="true" t="shared" si="3" ref="D7:D21">SUM(B7:C7)</f>
        <v>252</v>
      </c>
      <c r="E7" s="21">
        <v>25</v>
      </c>
      <c r="F7" s="13">
        <v>12</v>
      </c>
      <c r="G7" s="22">
        <f aca="true" t="shared" si="4" ref="G7:G21">SUM(E7:F7)</f>
        <v>37</v>
      </c>
      <c r="H7" s="21">
        <v>146</v>
      </c>
      <c r="I7" s="13">
        <v>148</v>
      </c>
      <c r="J7" s="22">
        <f aca="true" t="shared" si="5" ref="J7:J21">SUM(H7:I7)</f>
        <v>294</v>
      </c>
      <c r="K7" s="21">
        <v>31</v>
      </c>
      <c r="L7" s="13">
        <v>27</v>
      </c>
      <c r="M7" s="22">
        <f aca="true" t="shared" si="6" ref="M7:M21">SUM(K7:L7)</f>
        <v>58</v>
      </c>
      <c r="N7" s="21">
        <v>0</v>
      </c>
      <c r="O7" s="13">
        <v>0</v>
      </c>
      <c r="P7" s="22">
        <f aca="true" t="shared" si="7" ref="P7:P21">SUM(N7:O7)</f>
        <v>0</v>
      </c>
      <c r="Q7" s="21">
        <v>70</v>
      </c>
      <c r="R7" s="13">
        <v>83</v>
      </c>
      <c r="S7" s="22">
        <f aca="true" t="shared" si="8" ref="S7:S21">SUM(Q7:R7)</f>
        <v>153</v>
      </c>
      <c r="T7" s="21">
        <v>52</v>
      </c>
      <c r="U7" s="13">
        <v>54</v>
      </c>
      <c r="V7" s="22">
        <f aca="true" t="shared" si="9" ref="V7:V21">SUM(T7:U7)</f>
        <v>106</v>
      </c>
      <c r="W7" s="21">
        <v>57</v>
      </c>
      <c r="X7" s="13">
        <v>53</v>
      </c>
      <c r="Y7" s="22">
        <f aca="true" t="shared" si="10" ref="Y7:Y21">SUM(W7:X7)</f>
        <v>110</v>
      </c>
      <c r="Z7" s="21">
        <v>25</v>
      </c>
      <c r="AA7" s="13">
        <v>15</v>
      </c>
      <c r="AB7" s="22">
        <f aca="true" t="shared" si="11" ref="AB7:AB21">SUM(Z7:AA7)</f>
        <v>40</v>
      </c>
      <c r="AC7" s="21">
        <v>536</v>
      </c>
      <c r="AD7" s="13">
        <v>514</v>
      </c>
      <c r="AE7" s="22">
        <f t="shared" si="0"/>
        <v>1050</v>
      </c>
      <c r="AF7" s="21">
        <f aca="true" t="shared" si="12" ref="AF7:AF22">B7+E7+Q7+W7+Z7</f>
        <v>307</v>
      </c>
      <c r="AG7" s="13">
        <f t="shared" si="1"/>
        <v>285</v>
      </c>
      <c r="AH7" s="22">
        <f t="shared" si="1"/>
        <v>592</v>
      </c>
      <c r="AI7" s="21">
        <f aca="true" t="shared" si="13" ref="AI7:AI22">H7+K7+N7+T7</f>
        <v>229</v>
      </c>
      <c r="AJ7" s="13">
        <f t="shared" si="2"/>
        <v>229</v>
      </c>
      <c r="AK7" s="22">
        <f t="shared" si="2"/>
        <v>458</v>
      </c>
    </row>
    <row r="8" spans="1:37" ht="15" customHeight="1">
      <c r="A8" s="30" t="s">
        <v>18</v>
      </c>
      <c r="B8" s="21">
        <v>166</v>
      </c>
      <c r="C8" s="13">
        <v>177</v>
      </c>
      <c r="D8" s="22">
        <f t="shared" si="3"/>
        <v>343</v>
      </c>
      <c r="E8" s="21">
        <v>20</v>
      </c>
      <c r="F8" s="13">
        <v>29</v>
      </c>
      <c r="G8" s="22">
        <f t="shared" si="4"/>
        <v>49</v>
      </c>
      <c r="H8" s="21">
        <v>164</v>
      </c>
      <c r="I8" s="13">
        <v>146</v>
      </c>
      <c r="J8" s="22">
        <f t="shared" si="5"/>
        <v>310</v>
      </c>
      <c r="K8" s="21">
        <v>20</v>
      </c>
      <c r="L8" s="13">
        <v>18</v>
      </c>
      <c r="M8" s="22">
        <f t="shared" si="6"/>
        <v>38</v>
      </c>
      <c r="N8" s="21">
        <v>0</v>
      </c>
      <c r="O8" s="13">
        <v>0</v>
      </c>
      <c r="P8" s="22">
        <f t="shared" si="7"/>
        <v>0</v>
      </c>
      <c r="Q8" s="21">
        <v>74</v>
      </c>
      <c r="R8" s="13">
        <v>74</v>
      </c>
      <c r="S8" s="22">
        <f t="shared" si="8"/>
        <v>148</v>
      </c>
      <c r="T8" s="21">
        <v>66</v>
      </c>
      <c r="U8" s="13">
        <v>56</v>
      </c>
      <c r="V8" s="22">
        <f t="shared" si="9"/>
        <v>122</v>
      </c>
      <c r="W8" s="21">
        <v>51</v>
      </c>
      <c r="X8" s="13">
        <v>67</v>
      </c>
      <c r="Y8" s="22">
        <f t="shared" si="10"/>
        <v>118</v>
      </c>
      <c r="Z8" s="21">
        <v>27</v>
      </c>
      <c r="AA8" s="13">
        <v>32</v>
      </c>
      <c r="AB8" s="22">
        <f t="shared" si="11"/>
        <v>59</v>
      </c>
      <c r="AC8" s="21">
        <v>588</v>
      </c>
      <c r="AD8" s="13">
        <v>599</v>
      </c>
      <c r="AE8" s="22">
        <f t="shared" si="0"/>
        <v>1187</v>
      </c>
      <c r="AF8" s="21">
        <f t="shared" si="12"/>
        <v>338</v>
      </c>
      <c r="AG8" s="13">
        <f t="shared" si="1"/>
        <v>379</v>
      </c>
      <c r="AH8" s="22">
        <f t="shared" si="1"/>
        <v>717</v>
      </c>
      <c r="AI8" s="21">
        <f t="shared" si="13"/>
        <v>250</v>
      </c>
      <c r="AJ8" s="13">
        <f t="shared" si="2"/>
        <v>220</v>
      </c>
      <c r="AK8" s="22">
        <f t="shared" si="2"/>
        <v>470</v>
      </c>
    </row>
    <row r="9" spans="1:37" ht="15" customHeight="1">
      <c r="A9" s="30" t="s">
        <v>19</v>
      </c>
      <c r="B9" s="21">
        <v>127</v>
      </c>
      <c r="C9" s="13">
        <v>139</v>
      </c>
      <c r="D9" s="22">
        <f t="shared" si="3"/>
        <v>266</v>
      </c>
      <c r="E9" s="21">
        <v>21</v>
      </c>
      <c r="F9" s="13">
        <v>19</v>
      </c>
      <c r="G9" s="22">
        <f t="shared" si="4"/>
        <v>40</v>
      </c>
      <c r="H9" s="21">
        <v>134</v>
      </c>
      <c r="I9" s="13">
        <v>127</v>
      </c>
      <c r="J9" s="22">
        <f t="shared" si="5"/>
        <v>261</v>
      </c>
      <c r="K9" s="21">
        <v>18</v>
      </c>
      <c r="L9" s="13">
        <v>25</v>
      </c>
      <c r="M9" s="22">
        <f t="shared" si="6"/>
        <v>43</v>
      </c>
      <c r="N9" s="21">
        <v>0</v>
      </c>
      <c r="O9" s="13">
        <v>0</v>
      </c>
      <c r="P9" s="22">
        <f t="shared" si="7"/>
        <v>0</v>
      </c>
      <c r="Q9" s="21">
        <v>78</v>
      </c>
      <c r="R9" s="13">
        <v>76</v>
      </c>
      <c r="S9" s="22">
        <f t="shared" si="8"/>
        <v>154</v>
      </c>
      <c r="T9" s="21">
        <v>64</v>
      </c>
      <c r="U9" s="13">
        <v>52</v>
      </c>
      <c r="V9" s="22">
        <f t="shared" si="9"/>
        <v>116</v>
      </c>
      <c r="W9" s="21">
        <v>53</v>
      </c>
      <c r="X9" s="13">
        <v>37</v>
      </c>
      <c r="Y9" s="22">
        <f t="shared" si="10"/>
        <v>90</v>
      </c>
      <c r="Z9" s="21">
        <v>28</v>
      </c>
      <c r="AA9" s="13">
        <v>30</v>
      </c>
      <c r="AB9" s="22">
        <f t="shared" si="11"/>
        <v>58</v>
      </c>
      <c r="AC9" s="21">
        <v>523</v>
      </c>
      <c r="AD9" s="13">
        <v>505</v>
      </c>
      <c r="AE9" s="22">
        <f t="shared" si="0"/>
        <v>1028</v>
      </c>
      <c r="AF9" s="21">
        <f t="shared" si="12"/>
        <v>307</v>
      </c>
      <c r="AG9" s="13">
        <f t="shared" si="1"/>
        <v>301</v>
      </c>
      <c r="AH9" s="22">
        <f t="shared" si="1"/>
        <v>608</v>
      </c>
      <c r="AI9" s="21">
        <f t="shared" si="13"/>
        <v>216</v>
      </c>
      <c r="AJ9" s="13">
        <f t="shared" si="2"/>
        <v>204</v>
      </c>
      <c r="AK9" s="22">
        <f t="shared" si="2"/>
        <v>420</v>
      </c>
    </row>
    <row r="10" spans="1:37" ht="15" customHeight="1">
      <c r="A10" s="30" t="s">
        <v>20</v>
      </c>
      <c r="B10" s="21">
        <v>114</v>
      </c>
      <c r="C10" s="13">
        <v>105</v>
      </c>
      <c r="D10" s="22">
        <f t="shared" si="3"/>
        <v>219</v>
      </c>
      <c r="E10" s="21">
        <v>16</v>
      </c>
      <c r="F10" s="13">
        <v>18</v>
      </c>
      <c r="G10" s="22">
        <f t="shared" si="4"/>
        <v>34</v>
      </c>
      <c r="H10" s="21">
        <v>101</v>
      </c>
      <c r="I10" s="13">
        <v>103</v>
      </c>
      <c r="J10" s="22">
        <f t="shared" si="5"/>
        <v>204</v>
      </c>
      <c r="K10" s="21">
        <v>14</v>
      </c>
      <c r="L10" s="13">
        <v>14</v>
      </c>
      <c r="M10" s="22">
        <f t="shared" si="6"/>
        <v>28</v>
      </c>
      <c r="N10" s="21">
        <v>0</v>
      </c>
      <c r="O10" s="13">
        <v>0</v>
      </c>
      <c r="P10" s="22">
        <f t="shared" si="7"/>
        <v>0</v>
      </c>
      <c r="Q10" s="21">
        <v>68</v>
      </c>
      <c r="R10" s="13">
        <v>60</v>
      </c>
      <c r="S10" s="22">
        <f t="shared" si="8"/>
        <v>128</v>
      </c>
      <c r="T10" s="21">
        <v>67</v>
      </c>
      <c r="U10" s="13">
        <v>49</v>
      </c>
      <c r="V10" s="22">
        <f t="shared" si="9"/>
        <v>116</v>
      </c>
      <c r="W10" s="21">
        <v>35</v>
      </c>
      <c r="X10" s="13">
        <v>43</v>
      </c>
      <c r="Y10" s="22">
        <f t="shared" si="10"/>
        <v>78</v>
      </c>
      <c r="Z10" s="21">
        <v>30</v>
      </c>
      <c r="AA10" s="13">
        <v>32</v>
      </c>
      <c r="AB10" s="22">
        <f t="shared" si="11"/>
        <v>62</v>
      </c>
      <c r="AC10" s="21">
        <v>445</v>
      </c>
      <c r="AD10" s="13">
        <v>424</v>
      </c>
      <c r="AE10" s="22">
        <f t="shared" si="0"/>
        <v>869</v>
      </c>
      <c r="AF10" s="21">
        <f t="shared" si="12"/>
        <v>263</v>
      </c>
      <c r="AG10" s="13">
        <f t="shared" si="1"/>
        <v>258</v>
      </c>
      <c r="AH10" s="22">
        <f t="shared" si="1"/>
        <v>521</v>
      </c>
      <c r="AI10" s="21">
        <f t="shared" si="13"/>
        <v>182</v>
      </c>
      <c r="AJ10" s="13">
        <f t="shared" si="2"/>
        <v>166</v>
      </c>
      <c r="AK10" s="22">
        <f t="shared" si="2"/>
        <v>348</v>
      </c>
    </row>
    <row r="11" spans="1:37" ht="15" customHeight="1">
      <c r="A11" s="30" t="s">
        <v>21</v>
      </c>
      <c r="B11" s="21">
        <v>72</v>
      </c>
      <c r="C11" s="13">
        <v>99</v>
      </c>
      <c r="D11" s="22">
        <f t="shared" si="3"/>
        <v>171</v>
      </c>
      <c r="E11" s="21">
        <v>16</v>
      </c>
      <c r="F11" s="13">
        <v>17</v>
      </c>
      <c r="G11" s="22">
        <f t="shared" si="4"/>
        <v>33</v>
      </c>
      <c r="H11" s="21">
        <v>74</v>
      </c>
      <c r="I11" s="13">
        <v>74</v>
      </c>
      <c r="J11" s="22">
        <f t="shared" si="5"/>
        <v>148</v>
      </c>
      <c r="K11" s="21">
        <v>14</v>
      </c>
      <c r="L11" s="13">
        <v>22</v>
      </c>
      <c r="M11" s="22">
        <f t="shared" si="6"/>
        <v>36</v>
      </c>
      <c r="N11" s="21">
        <v>0</v>
      </c>
      <c r="O11" s="13">
        <v>0</v>
      </c>
      <c r="P11" s="22">
        <f t="shared" si="7"/>
        <v>0</v>
      </c>
      <c r="Q11" s="21">
        <v>60</v>
      </c>
      <c r="R11" s="13">
        <v>53</v>
      </c>
      <c r="S11" s="22">
        <f t="shared" si="8"/>
        <v>113</v>
      </c>
      <c r="T11" s="21">
        <v>38</v>
      </c>
      <c r="U11" s="13">
        <v>35</v>
      </c>
      <c r="V11" s="22">
        <f t="shared" si="9"/>
        <v>73</v>
      </c>
      <c r="W11" s="21">
        <v>29</v>
      </c>
      <c r="X11" s="13">
        <v>24</v>
      </c>
      <c r="Y11" s="22">
        <f t="shared" si="10"/>
        <v>53</v>
      </c>
      <c r="Z11" s="21">
        <v>18</v>
      </c>
      <c r="AA11" s="13">
        <v>20</v>
      </c>
      <c r="AB11" s="22">
        <f t="shared" si="11"/>
        <v>38</v>
      </c>
      <c r="AC11" s="21">
        <v>321</v>
      </c>
      <c r="AD11" s="13">
        <v>344</v>
      </c>
      <c r="AE11" s="22">
        <f t="shared" si="0"/>
        <v>665</v>
      </c>
      <c r="AF11" s="21">
        <f t="shared" si="12"/>
        <v>195</v>
      </c>
      <c r="AG11" s="13">
        <f t="shared" si="1"/>
        <v>213</v>
      </c>
      <c r="AH11" s="22">
        <f t="shared" si="1"/>
        <v>408</v>
      </c>
      <c r="AI11" s="21">
        <f t="shared" si="13"/>
        <v>126</v>
      </c>
      <c r="AJ11" s="13">
        <f t="shared" si="2"/>
        <v>131</v>
      </c>
      <c r="AK11" s="22">
        <f t="shared" si="2"/>
        <v>257</v>
      </c>
    </row>
    <row r="12" spans="1:37" ht="15" customHeight="1">
      <c r="A12" s="30" t="s">
        <v>22</v>
      </c>
      <c r="B12" s="21">
        <v>61</v>
      </c>
      <c r="C12" s="13">
        <v>71</v>
      </c>
      <c r="D12" s="22">
        <f t="shared" si="3"/>
        <v>132</v>
      </c>
      <c r="E12" s="21">
        <v>9</v>
      </c>
      <c r="F12" s="13">
        <v>12</v>
      </c>
      <c r="G12" s="22">
        <f t="shared" si="4"/>
        <v>21</v>
      </c>
      <c r="H12" s="21">
        <v>52</v>
      </c>
      <c r="I12" s="13">
        <v>61</v>
      </c>
      <c r="J12" s="22">
        <f t="shared" si="5"/>
        <v>113</v>
      </c>
      <c r="K12" s="21">
        <v>18</v>
      </c>
      <c r="L12" s="13">
        <v>9</v>
      </c>
      <c r="M12" s="22">
        <f t="shared" si="6"/>
        <v>27</v>
      </c>
      <c r="N12" s="21">
        <v>0</v>
      </c>
      <c r="O12" s="13">
        <v>0</v>
      </c>
      <c r="P12" s="22">
        <f t="shared" si="7"/>
        <v>0</v>
      </c>
      <c r="Q12" s="21">
        <v>45</v>
      </c>
      <c r="R12" s="13">
        <v>29</v>
      </c>
      <c r="S12" s="22">
        <f t="shared" si="8"/>
        <v>74</v>
      </c>
      <c r="T12" s="21">
        <v>25</v>
      </c>
      <c r="U12" s="13">
        <v>26</v>
      </c>
      <c r="V12" s="22">
        <f t="shared" si="9"/>
        <v>51</v>
      </c>
      <c r="W12" s="21">
        <v>26</v>
      </c>
      <c r="X12" s="13">
        <v>23</v>
      </c>
      <c r="Y12" s="22">
        <f t="shared" si="10"/>
        <v>49</v>
      </c>
      <c r="Z12" s="21">
        <v>10</v>
      </c>
      <c r="AA12" s="13">
        <v>10</v>
      </c>
      <c r="AB12" s="22">
        <f t="shared" si="11"/>
        <v>20</v>
      </c>
      <c r="AC12" s="21">
        <v>246</v>
      </c>
      <c r="AD12" s="13">
        <v>241</v>
      </c>
      <c r="AE12" s="22">
        <f t="shared" si="0"/>
        <v>487</v>
      </c>
      <c r="AF12" s="21">
        <f t="shared" si="12"/>
        <v>151</v>
      </c>
      <c r="AG12" s="13">
        <f t="shared" si="1"/>
        <v>145</v>
      </c>
      <c r="AH12" s="22">
        <f t="shared" si="1"/>
        <v>296</v>
      </c>
      <c r="AI12" s="21">
        <f t="shared" si="13"/>
        <v>95</v>
      </c>
      <c r="AJ12" s="13">
        <f t="shared" si="2"/>
        <v>96</v>
      </c>
      <c r="AK12" s="22">
        <f t="shared" si="2"/>
        <v>191</v>
      </c>
    </row>
    <row r="13" spans="1:37" ht="15" customHeight="1">
      <c r="A13" s="30" t="s">
        <v>23</v>
      </c>
      <c r="B13" s="21">
        <v>55</v>
      </c>
      <c r="C13" s="13">
        <v>63</v>
      </c>
      <c r="D13" s="22">
        <f t="shared" si="3"/>
        <v>118</v>
      </c>
      <c r="E13" s="21">
        <v>11</v>
      </c>
      <c r="F13" s="13">
        <v>7</v>
      </c>
      <c r="G13" s="22">
        <f t="shared" si="4"/>
        <v>18</v>
      </c>
      <c r="H13" s="21">
        <v>38</v>
      </c>
      <c r="I13" s="13">
        <v>38</v>
      </c>
      <c r="J13" s="22">
        <f t="shared" si="5"/>
        <v>76</v>
      </c>
      <c r="K13" s="21">
        <v>11</v>
      </c>
      <c r="L13" s="13">
        <v>7</v>
      </c>
      <c r="M13" s="22">
        <f t="shared" si="6"/>
        <v>18</v>
      </c>
      <c r="N13" s="21">
        <v>0</v>
      </c>
      <c r="O13" s="13">
        <v>0</v>
      </c>
      <c r="P13" s="22">
        <f t="shared" si="7"/>
        <v>0</v>
      </c>
      <c r="Q13" s="21">
        <v>26</v>
      </c>
      <c r="R13" s="13">
        <v>26</v>
      </c>
      <c r="S13" s="22">
        <f t="shared" si="8"/>
        <v>52</v>
      </c>
      <c r="T13" s="21">
        <v>20</v>
      </c>
      <c r="U13" s="13">
        <v>15</v>
      </c>
      <c r="V13" s="22">
        <f t="shared" si="9"/>
        <v>35</v>
      </c>
      <c r="W13" s="21">
        <v>26</v>
      </c>
      <c r="X13" s="13">
        <v>29</v>
      </c>
      <c r="Y13" s="22">
        <f t="shared" si="10"/>
        <v>55</v>
      </c>
      <c r="Z13" s="21">
        <v>7</v>
      </c>
      <c r="AA13" s="13">
        <v>13</v>
      </c>
      <c r="AB13" s="22">
        <f t="shared" si="11"/>
        <v>20</v>
      </c>
      <c r="AC13" s="21">
        <v>194</v>
      </c>
      <c r="AD13" s="13">
        <v>198</v>
      </c>
      <c r="AE13" s="22">
        <f t="shared" si="0"/>
        <v>392</v>
      </c>
      <c r="AF13" s="21">
        <f t="shared" si="12"/>
        <v>125</v>
      </c>
      <c r="AG13" s="13">
        <f t="shared" si="1"/>
        <v>138</v>
      </c>
      <c r="AH13" s="22">
        <f t="shared" si="1"/>
        <v>263</v>
      </c>
      <c r="AI13" s="21">
        <f t="shared" si="13"/>
        <v>69</v>
      </c>
      <c r="AJ13" s="13">
        <f t="shared" si="2"/>
        <v>60</v>
      </c>
      <c r="AK13" s="22">
        <f t="shared" si="2"/>
        <v>129</v>
      </c>
    </row>
    <row r="14" spans="1:37" ht="15" customHeight="1">
      <c r="A14" s="30" t="s">
        <v>24</v>
      </c>
      <c r="B14" s="21">
        <v>57</v>
      </c>
      <c r="C14" s="13">
        <v>53</v>
      </c>
      <c r="D14" s="22">
        <f t="shared" si="3"/>
        <v>110</v>
      </c>
      <c r="E14" s="21">
        <v>2</v>
      </c>
      <c r="F14" s="13">
        <v>6</v>
      </c>
      <c r="G14" s="22">
        <f t="shared" si="4"/>
        <v>8</v>
      </c>
      <c r="H14" s="21">
        <v>40</v>
      </c>
      <c r="I14" s="13">
        <v>52</v>
      </c>
      <c r="J14" s="22">
        <f t="shared" si="5"/>
        <v>92</v>
      </c>
      <c r="K14" s="21">
        <v>7</v>
      </c>
      <c r="L14" s="13">
        <v>7</v>
      </c>
      <c r="M14" s="22">
        <f t="shared" si="6"/>
        <v>14</v>
      </c>
      <c r="N14" s="21">
        <v>0</v>
      </c>
      <c r="O14" s="13">
        <v>0</v>
      </c>
      <c r="P14" s="22">
        <f t="shared" si="7"/>
        <v>0</v>
      </c>
      <c r="Q14" s="21">
        <v>25</v>
      </c>
      <c r="R14" s="13">
        <v>24</v>
      </c>
      <c r="S14" s="22">
        <f t="shared" si="8"/>
        <v>49</v>
      </c>
      <c r="T14" s="21">
        <v>13</v>
      </c>
      <c r="U14" s="13">
        <v>25</v>
      </c>
      <c r="V14" s="22">
        <f t="shared" si="9"/>
        <v>38</v>
      </c>
      <c r="W14" s="21">
        <v>15</v>
      </c>
      <c r="X14" s="13">
        <v>16</v>
      </c>
      <c r="Y14" s="22">
        <f t="shared" si="10"/>
        <v>31</v>
      </c>
      <c r="Z14" s="21">
        <v>11</v>
      </c>
      <c r="AA14" s="13">
        <v>11</v>
      </c>
      <c r="AB14" s="22">
        <f t="shared" si="11"/>
        <v>22</v>
      </c>
      <c r="AC14" s="21">
        <v>170</v>
      </c>
      <c r="AD14" s="13">
        <v>194</v>
      </c>
      <c r="AE14" s="22">
        <f t="shared" si="0"/>
        <v>364</v>
      </c>
      <c r="AF14" s="21">
        <f t="shared" si="12"/>
        <v>110</v>
      </c>
      <c r="AG14" s="13">
        <f t="shared" si="1"/>
        <v>110</v>
      </c>
      <c r="AH14" s="22">
        <f t="shared" si="1"/>
        <v>220</v>
      </c>
      <c r="AI14" s="21">
        <f t="shared" si="13"/>
        <v>60</v>
      </c>
      <c r="AJ14" s="13">
        <f t="shared" si="2"/>
        <v>84</v>
      </c>
      <c r="AK14" s="22">
        <f t="shared" si="2"/>
        <v>144</v>
      </c>
    </row>
    <row r="15" spans="1:37" ht="15" customHeight="1">
      <c r="A15" s="30" t="s">
        <v>25</v>
      </c>
      <c r="B15" s="21">
        <v>30</v>
      </c>
      <c r="C15" s="13">
        <v>43</v>
      </c>
      <c r="D15" s="22">
        <f t="shared" si="3"/>
        <v>73</v>
      </c>
      <c r="E15" s="21">
        <v>9</v>
      </c>
      <c r="F15" s="13">
        <v>7</v>
      </c>
      <c r="G15" s="22">
        <f t="shared" si="4"/>
        <v>16</v>
      </c>
      <c r="H15" s="21">
        <v>29</v>
      </c>
      <c r="I15" s="13">
        <v>26</v>
      </c>
      <c r="J15" s="22">
        <f t="shared" si="5"/>
        <v>55</v>
      </c>
      <c r="K15" s="21">
        <v>2</v>
      </c>
      <c r="L15" s="13">
        <v>6</v>
      </c>
      <c r="M15" s="22">
        <f t="shared" si="6"/>
        <v>8</v>
      </c>
      <c r="N15" s="21">
        <v>0</v>
      </c>
      <c r="O15" s="13">
        <v>0</v>
      </c>
      <c r="P15" s="22">
        <f t="shared" si="7"/>
        <v>0</v>
      </c>
      <c r="Q15" s="21">
        <v>15</v>
      </c>
      <c r="R15" s="13">
        <v>14</v>
      </c>
      <c r="S15" s="22">
        <f t="shared" si="8"/>
        <v>29</v>
      </c>
      <c r="T15" s="21">
        <v>18</v>
      </c>
      <c r="U15" s="13">
        <v>19</v>
      </c>
      <c r="V15" s="22">
        <f t="shared" si="9"/>
        <v>37</v>
      </c>
      <c r="W15" s="21">
        <v>11</v>
      </c>
      <c r="X15" s="13">
        <v>12</v>
      </c>
      <c r="Y15" s="22">
        <f t="shared" si="10"/>
        <v>23</v>
      </c>
      <c r="Z15" s="21">
        <v>6</v>
      </c>
      <c r="AA15" s="13">
        <v>7</v>
      </c>
      <c r="AB15" s="22">
        <f t="shared" si="11"/>
        <v>13</v>
      </c>
      <c r="AC15" s="21">
        <v>120</v>
      </c>
      <c r="AD15" s="13">
        <v>134</v>
      </c>
      <c r="AE15" s="22">
        <f t="shared" si="0"/>
        <v>254</v>
      </c>
      <c r="AF15" s="21">
        <f t="shared" si="12"/>
        <v>71</v>
      </c>
      <c r="AG15" s="13">
        <f t="shared" si="1"/>
        <v>83</v>
      </c>
      <c r="AH15" s="22">
        <f t="shared" si="1"/>
        <v>154</v>
      </c>
      <c r="AI15" s="21">
        <f t="shared" si="13"/>
        <v>49</v>
      </c>
      <c r="AJ15" s="13">
        <f t="shared" si="2"/>
        <v>51</v>
      </c>
      <c r="AK15" s="22">
        <f t="shared" si="2"/>
        <v>100</v>
      </c>
    </row>
    <row r="16" spans="1:37" ht="15" customHeight="1">
      <c r="A16" s="30" t="s">
        <v>26</v>
      </c>
      <c r="B16" s="21">
        <v>31</v>
      </c>
      <c r="C16" s="13">
        <v>24</v>
      </c>
      <c r="D16" s="22">
        <f t="shared" si="3"/>
        <v>55</v>
      </c>
      <c r="E16" s="21">
        <v>4</v>
      </c>
      <c r="F16" s="13">
        <v>9</v>
      </c>
      <c r="G16" s="22">
        <f t="shared" si="4"/>
        <v>13</v>
      </c>
      <c r="H16" s="21">
        <v>28</v>
      </c>
      <c r="I16" s="13">
        <v>19</v>
      </c>
      <c r="J16" s="22">
        <f t="shared" si="5"/>
        <v>47</v>
      </c>
      <c r="K16" s="21">
        <v>2</v>
      </c>
      <c r="L16" s="13">
        <v>1</v>
      </c>
      <c r="M16" s="22">
        <f t="shared" si="6"/>
        <v>3</v>
      </c>
      <c r="N16" s="21">
        <v>0</v>
      </c>
      <c r="O16" s="13">
        <v>0</v>
      </c>
      <c r="P16" s="22">
        <f t="shared" si="7"/>
        <v>0</v>
      </c>
      <c r="Q16" s="21">
        <v>12</v>
      </c>
      <c r="R16" s="13">
        <v>14</v>
      </c>
      <c r="S16" s="22">
        <f t="shared" si="8"/>
        <v>26</v>
      </c>
      <c r="T16" s="21">
        <v>19</v>
      </c>
      <c r="U16" s="13">
        <v>20</v>
      </c>
      <c r="V16" s="22">
        <f t="shared" si="9"/>
        <v>39</v>
      </c>
      <c r="W16" s="21">
        <v>8</v>
      </c>
      <c r="X16" s="13">
        <v>16</v>
      </c>
      <c r="Y16" s="22">
        <f t="shared" si="10"/>
        <v>24</v>
      </c>
      <c r="Z16" s="21">
        <v>8</v>
      </c>
      <c r="AA16" s="13">
        <v>5</v>
      </c>
      <c r="AB16" s="22">
        <f t="shared" si="11"/>
        <v>13</v>
      </c>
      <c r="AC16" s="21">
        <v>112</v>
      </c>
      <c r="AD16" s="13">
        <v>108</v>
      </c>
      <c r="AE16" s="22">
        <f t="shared" si="0"/>
        <v>220</v>
      </c>
      <c r="AF16" s="21">
        <f t="shared" si="12"/>
        <v>63</v>
      </c>
      <c r="AG16" s="13">
        <f t="shared" si="1"/>
        <v>68</v>
      </c>
      <c r="AH16" s="22">
        <f t="shared" si="1"/>
        <v>131</v>
      </c>
      <c r="AI16" s="21">
        <f t="shared" si="13"/>
        <v>49</v>
      </c>
      <c r="AJ16" s="13">
        <f t="shared" si="2"/>
        <v>40</v>
      </c>
      <c r="AK16" s="22">
        <f t="shared" si="2"/>
        <v>89</v>
      </c>
    </row>
    <row r="17" spans="1:37" ht="15" customHeight="1">
      <c r="A17" s="30" t="s">
        <v>27</v>
      </c>
      <c r="B17" s="21">
        <v>25</v>
      </c>
      <c r="C17" s="13">
        <v>19</v>
      </c>
      <c r="D17" s="22">
        <f t="shared" si="3"/>
        <v>44</v>
      </c>
      <c r="E17" s="21">
        <v>11</v>
      </c>
      <c r="F17" s="13">
        <v>2</v>
      </c>
      <c r="G17" s="22">
        <f t="shared" si="4"/>
        <v>13</v>
      </c>
      <c r="H17" s="21">
        <v>16</v>
      </c>
      <c r="I17" s="13">
        <v>18</v>
      </c>
      <c r="J17" s="22">
        <f t="shared" si="5"/>
        <v>34</v>
      </c>
      <c r="K17" s="21">
        <v>2</v>
      </c>
      <c r="L17" s="13">
        <v>3</v>
      </c>
      <c r="M17" s="22">
        <f t="shared" si="6"/>
        <v>5</v>
      </c>
      <c r="N17" s="21">
        <v>0</v>
      </c>
      <c r="O17" s="13">
        <v>0</v>
      </c>
      <c r="P17" s="22">
        <f t="shared" si="7"/>
        <v>0</v>
      </c>
      <c r="Q17" s="21">
        <v>9</v>
      </c>
      <c r="R17" s="13">
        <v>6</v>
      </c>
      <c r="S17" s="22">
        <f t="shared" si="8"/>
        <v>15</v>
      </c>
      <c r="T17" s="21">
        <v>8</v>
      </c>
      <c r="U17" s="13">
        <v>15</v>
      </c>
      <c r="V17" s="22">
        <f t="shared" si="9"/>
        <v>23</v>
      </c>
      <c r="W17" s="21">
        <v>14</v>
      </c>
      <c r="X17" s="13">
        <v>6</v>
      </c>
      <c r="Y17" s="22">
        <f t="shared" si="10"/>
        <v>20</v>
      </c>
      <c r="Z17" s="21">
        <v>5</v>
      </c>
      <c r="AA17" s="13">
        <v>13</v>
      </c>
      <c r="AB17" s="22">
        <f t="shared" si="11"/>
        <v>18</v>
      </c>
      <c r="AC17" s="21">
        <v>90</v>
      </c>
      <c r="AD17" s="13">
        <v>82</v>
      </c>
      <c r="AE17" s="22">
        <f t="shared" si="0"/>
        <v>172</v>
      </c>
      <c r="AF17" s="21">
        <f t="shared" si="12"/>
        <v>64</v>
      </c>
      <c r="AG17" s="13">
        <f t="shared" si="1"/>
        <v>46</v>
      </c>
      <c r="AH17" s="22">
        <f t="shared" si="1"/>
        <v>110</v>
      </c>
      <c r="AI17" s="21">
        <f t="shared" si="13"/>
        <v>26</v>
      </c>
      <c r="AJ17" s="13">
        <f t="shared" si="2"/>
        <v>36</v>
      </c>
      <c r="AK17" s="22">
        <f t="shared" si="2"/>
        <v>62</v>
      </c>
    </row>
    <row r="18" spans="1:37" ht="15" customHeight="1">
      <c r="A18" s="30" t="s">
        <v>28</v>
      </c>
      <c r="B18" s="21">
        <v>22</v>
      </c>
      <c r="C18" s="13">
        <v>22</v>
      </c>
      <c r="D18" s="22">
        <f t="shared" si="3"/>
        <v>44</v>
      </c>
      <c r="E18" s="21">
        <v>4</v>
      </c>
      <c r="F18" s="13">
        <v>5</v>
      </c>
      <c r="G18" s="22">
        <f t="shared" si="4"/>
        <v>9</v>
      </c>
      <c r="H18" s="21">
        <v>11</v>
      </c>
      <c r="I18" s="13">
        <v>21</v>
      </c>
      <c r="J18" s="22">
        <f t="shared" si="5"/>
        <v>32</v>
      </c>
      <c r="K18" s="21">
        <v>3</v>
      </c>
      <c r="L18" s="13">
        <v>3</v>
      </c>
      <c r="M18" s="22">
        <f t="shared" si="6"/>
        <v>6</v>
      </c>
      <c r="N18" s="21">
        <v>0</v>
      </c>
      <c r="O18" s="13">
        <v>0</v>
      </c>
      <c r="P18" s="22">
        <f t="shared" si="7"/>
        <v>0</v>
      </c>
      <c r="Q18" s="21">
        <v>16</v>
      </c>
      <c r="R18" s="13">
        <v>11</v>
      </c>
      <c r="S18" s="22">
        <f t="shared" si="8"/>
        <v>27</v>
      </c>
      <c r="T18" s="21">
        <v>9</v>
      </c>
      <c r="U18" s="13">
        <v>7</v>
      </c>
      <c r="V18" s="22">
        <f t="shared" si="9"/>
        <v>16</v>
      </c>
      <c r="W18" s="21">
        <v>7</v>
      </c>
      <c r="X18" s="13">
        <v>9</v>
      </c>
      <c r="Y18" s="22">
        <f t="shared" si="10"/>
        <v>16</v>
      </c>
      <c r="Z18" s="21">
        <v>6</v>
      </c>
      <c r="AA18" s="13">
        <v>5</v>
      </c>
      <c r="AB18" s="22">
        <f t="shared" si="11"/>
        <v>11</v>
      </c>
      <c r="AC18" s="21">
        <v>78</v>
      </c>
      <c r="AD18" s="13">
        <v>83</v>
      </c>
      <c r="AE18" s="22">
        <f t="shared" si="0"/>
        <v>161</v>
      </c>
      <c r="AF18" s="21">
        <f t="shared" si="12"/>
        <v>55</v>
      </c>
      <c r="AG18" s="13">
        <f t="shared" si="1"/>
        <v>52</v>
      </c>
      <c r="AH18" s="22">
        <f t="shared" si="1"/>
        <v>107</v>
      </c>
      <c r="AI18" s="21">
        <f t="shared" si="13"/>
        <v>23</v>
      </c>
      <c r="AJ18" s="13">
        <f t="shared" si="2"/>
        <v>31</v>
      </c>
      <c r="AK18" s="22">
        <f t="shared" si="2"/>
        <v>54</v>
      </c>
    </row>
    <row r="19" spans="1:37" ht="15" customHeight="1">
      <c r="A19" s="30" t="s">
        <v>29</v>
      </c>
      <c r="B19" s="21">
        <v>19</v>
      </c>
      <c r="C19" s="13">
        <v>27</v>
      </c>
      <c r="D19" s="22">
        <f t="shared" si="3"/>
        <v>46</v>
      </c>
      <c r="E19" s="21">
        <v>8</v>
      </c>
      <c r="F19" s="13">
        <v>5</v>
      </c>
      <c r="G19" s="22">
        <f t="shared" si="4"/>
        <v>13</v>
      </c>
      <c r="H19" s="21">
        <v>17</v>
      </c>
      <c r="I19" s="13">
        <v>12</v>
      </c>
      <c r="J19" s="22">
        <f t="shared" si="5"/>
        <v>29</v>
      </c>
      <c r="K19" s="21">
        <v>1</v>
      </c>
      <c r="L19" s="13">
        <v>4</v>
      </c>
      <c r="M19" s="22">
        <f t="shared" si="6"/>
        <v>5</v>
      </c>
      <c r="N19" s="21">
        <v>0</v>
      </c>
      <c r="O19" s="13">
        <v>0</v>
      </c>
      <c r="P19" s="22">
        <f t="shared" si="7"/>
        <v>0</v>
      </c>
      <c r="Q19" s="21">
        <v>9</v>
      </c>
      <c r="R19" s="13">
        <v>9</v>
      </c>
      <c r="S19" s="22">
        <f t="shared" si="8"/>
        <v>18</v>
      </c>
      <c r="T19" s="21">
        <v>7</v>
      </c>
      <c r="U19" s="13">
        <v>6</v>
      </c>
      <c r="V19" s="22">
        <f t="shared" si="9"/>
        <v>13</v>
      </c>
      <c r="W19" s="21">
        <v>9</v>
      </c>
      <c r="X19" s="13">
        <v>8</v>
      </c>
      <c r="Y19" s="22">
        <f t="shared" si="10"/>
        <v>17</v>
      </c>
      <c r="Z19" s="21">
        <v>6</v>
      </c>
      <c r="AA19" s="13">
        <v>1</v>
      </c>
      <c r="AB19" s="22">
        <f t="shared" si="11"/>
        <v>7</v>
      </c>
      <c r="AC19" s="21">
        <v>76</v>
      </c>
      <c r="AD19" s="13">
        <v>72</v>
      </c>
      <c r="AE19" s="22">
        <f t="shared" si="0"/>
        <v>148</v>
      </c>
      <c r="AF19" s="21">
        <f t="shared" si="12"/>
        <v>51</v>
      </c>
      <c r="AG19" s="13">
        <f t="shared" si="1"/>
        <v>50</v>
      </c>
      <c r="AH19" s="22">
        <f t="shared" si="1"/>
        <v>101</v>
      </c>
      <c r="AI19" s="21">
        <f t="shared" si="13"/>
        <v>25</v>
      </c>
      <c r="AJ19" s="13">
        <f t="shared" si="2"/>
        <v>22</v>
      </c>
      <c r="AK19" s="22">
        <f t="shared" si="2"/>
        <v>47</v>
      </c>
    </row>
    <row r="20" spans="1:37" ht="15" customHeight="1">
      <c r="A20" s="30" t="s">
        <v>30</v>
      </c>
      <c r="B20" s="21">
        <v>18</v>
      </c>
      <c r="C20" s="13">
        <v>15</v>
      </c>
      <c r="D20" s="22">
        <f t="shared" si="3"/>
        <v>33</v>
      </c>
      <c r="E20" s="21">
        <v>2</v>
      </c>
      <c r="F20" s="13">
        <v>3</v>
      </c>
      <c r="G20" s="22">
        <f t="shared" si="4"/>
        <v>5</v>
      </c>
      <c r="H20" s="21">
        <v>20</v>
      </c>
      <c r="I20" s="13">
        <v>13</v>
      </c>
      <c r="J20" s="22">
        <f t="shared" si="5"/>
        <v>33</v>
      </c>
      <c r="K20" s="21">
        <v>4</v>
      </c>
      <c r="L20" s="13">
        <v>2</v>
      </c>
      <c r="M20" s="22">
        <f t="shared" si="6"/>
        <v>6</v>
      </c>
      <c r="N20" s="21">
        <v>0</v>
      </c>
      <c r="O20" s="13">
        <v>0</v>
      </c>
      <c r="P20" s="22">
        <f t="shared" si="7"/>
        <v>0</v>
      </c>
      <c r="Q20" s="21">
        <v>6</v>
      </c>
      <c r="R20" s="13">
        <v>6</v>
      </c>
      <c r="S20" s="22">
        <f t="shared" si="8"/>
        <v>12</v>
      </c>
      <c r="T20" s="21">
        <v>6</v>
      </c>
      <c r="U20" s="13">
        <v>5</v>
      </c>
      <c r="V20" s="22">
        <f t="shared" si="9"/>
        <v>11</v>
      </c>
      <c r="W20" s="21">
        <v>11</v>
      </c>
      <c r="X20" s="13">
        <v>6</v>
      </c>
      <c r="Y20" s="22">
        <f t="shared" si="10"/>
        <v>17</v>
      </c>
      <c r="Z20" s="21">
        <v>4</v>
      </c>
      <c r="AA20" s="13">
        <v>0</v>
      </c>
      <c r="AB20" s="22">
        <f t="shared" si="11"/>
        <v>4</v>
      </c>
      <c r="AC20" s="21">
        <v>71</v>
      </c>
      <c r="AD20" s="13">
        <v>50</v>
      </c>
      <c r="AE20" s="22">
        <f t="shared" si="0"/>
        <v>121</v>
      </c>
      <c r="AF20" s="21">
        <f t="shared" si="12"/>
        <v>41</v>
      </c>
      <c r="AG20" s="13">
        <f t="shared" si="1"/>
        <v>30</v>
      </c>
      <c r="AH20" s="22">
        <f t="shared" si="1"/>
        <v>71</v>
      </c>
      <c r="AI20" s="21">
        <f t="shared" si="13"/>
        <v>30</v>
      </c>
      <c r="AJ20" s="13">
        <f t="shared" si="2"/>
        <v>20</v>
      </c>
      <c r="AK20" s="22">
        <f t="shared" si="2"/>
        <v>50</v>
      </c>
    </row>
    <row r="21" spans="1:37" ht="15" customHeight="1" thickBot="1">
      <c r="A21" s="31" t="s">
        <v>33</v>
      </c>
      <c r="B21" s="23">
        <v>19</v>
      </c>
      <c r="C21" s="15">
        <v>12</v>
      </c>
      <c r="D21" s="24">
        <f t="shared" si="3"/>
        <v>31</v>
      </c>
      <c r="E21" s="23">
        <v>2</v>
      </c>
      <c r="F21" s="15">
        <v>4</v>
      </c>
      <c r="G21" s="24">
        <f t="shared" si="4"/>
        <v>6</v>
      </c>
      <c r="H21" s="23">
        <v>9</v>
      </c>
      <c r="I21" s="15">
        <v>11</v>
      </c>
      <c r="J21" s="24">
        <f t="shared" si="5"/>
        <v>20</v>
      </c>
      <c r="K21" s="23">
        <v>2</v>
      </c>
      <c r="L21" s="15">
        <v>2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10</v>
      </c>
      <c r="R21" s="15">
        <v>8</v>
      </c>
      <c r="S21" s="24">
        <f t="shared" si="8"/>
        <v>18</v>
      </c>
      <c r="T21" s="23">
        <v>6</v>
      </c>
      <c r="U21" s="15">
        <v>8</v>
      </c>
      <c r="V21" s="24">
        <f t="shared" si="9"/>
        <v>14</v>
      </c>
      <c r="W21" s="23">
        <v>8</v>
      </c>
      <c r="X21" s="15">
        <v>2</v>
      </c>
      <c r="Y21" s="24">
        <f t="shared" si="10"/>
        <v>10</v>
      </c>
      <c r="Z21" s="23">
        <v>3</v>
      </c>
      <c r="AA21" s="15">
        <v>7</v>
      </c>
      <c r="AB21" s="24">
        <f t="shared" si="11"/>
        <v>10</v>
      </c>
      <c r="AC21" s="23">
        <v>59</v>
      </c>
      <c r="AD21" s="15">
        <v>54</v>
      </c>
      <c r="AE21" s="24">
        <f t="shared" si="0"/>
        <v>113</v>
      </c>
      <c r="AF21" s="23">
        <f t="shared" si="12"/>
        <v>42</v>
      </c>
      <c r="AG21" s="15">
        <f t="shared" si="1"/>
        <v>33</v>
      </c>
      <c r="AH21" s="24">
        <f t="shared" si="1"/>
        <v>75</v>
      </c>
      <c r="AI21" s="23">
        <f t="shared" si="13"/>
        <v>17</v>
      </c>
      <c r="AJ21" s="15">
        <f t="shared" si="2"/>
        <v>21</v>
      </c>
      <c r="AK21" s="24">
        <f t="shared" si="2"/>
        <v>38</v>
      </c>
    </row>
    <row r="22" spans="1:37" ht="15" customHeight="1" thickBot="1" thickTop="1">
      <c r="A22" s="32" t="s">
        <v>0</v>
      </c>
      <c r="B22" s="25">
        <f>SUM(B6:B21)</f>
        <v>1081</v>
      </c>
      <c r="C22" s="26">
        <f aca="true" t="shared" si="14" ref="C22:AB22">SUM(C6:C21)</f>
        <v>1118</v>
      </c>
      <c r="D22" s="27">
        <f t="shared" si="14"/>
        <v>2199</v>
      </c>
      <c r="E22" s="25">
        <f t="shared" si="14"/>
        <v>178</v>
      </c>
      <c r="F22" s="26">
        <f t="shared" si="14"/>
        <v>172</v>
      </c>
      <c r="G22" s="27">
        <f t="shared" si="14"/>
        <v>350</v>
      </c>
      <c r="H22" s="25">
        <f t="shared" si="14"/>
        <v>952</v>
      </c>
      <c r="I22" s="26">
        <f t="shared" si="14"/>
        <v>957</v>
      </c>
      <c r="J22" s="27">
        <f t="shared" si="14"/>
        <v>1909</v>
      </c>
      <c r="K22" s="25">
        <f t="shared" si="14"/>
        <v>175</v>
      </c>
      <c r="L22" s="26">
        <f t="shared" si="14"/>
        <v>181</v>
      </c>
      <c r="M22" s="27">
        <f t="shared" si="14"/>
        <v>356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587</v>
      </c>
      <c r="R22" s="26">
        <f t="shared" si="14"/>
        <v>556</v>
      </c>
      <c r="S22" s="27">
        <f t="shared" si="14"/>
        <v>1143</v>
      </c>
      <c r="T22" s="25">
        <f t="shared" si="14"/>
        <v>471</v>
      </c>
      <c r="U22" s="26">
        <f t="shared" si="14"/>
        <v>437</v>
      </c>
      <c r="V22" s="27">
        <f t="shared" si="14"/>
        <v>908</v>
      </c>
      <c r="W22" s="25">
        <f t="shared" si="14"/>
        <v>402</v>
      </c>
      <c r="X22" s="26">
        <f t="shared" si="14"/>
        <v>395</v>
      </c>
      <c r="Y22" s="27">
        <f t="shared" si="14"/>
        <v>797</v>
      </c>
      <c r="Z22" s="25">
        <f t="shared" si="14"/>
        <v>222</v>
      </c>
      <c r="AA22" s="26">
        <f t="shared" si="14"/>
        <v>224</v>
      </c>
      <c r="AB22" s="27">
        <f t="shared" si="14"/>
        <v>446</v>
      </c>
      <c r="AC22" s="25">
        <f>B22+E22+H22+K22+N22+Q22+T22+W22+Z22</f>
        <v>4068</v>
      </c>
      <c r="AD22" s="26">
        <f>C22+F22+I22+L22+O22+R22+U22+X22+AA22</f>
        <v>4040</v>
      </c>
      <c r="AE22" s="27">
        <f>D22+G22+J22+M22+P22+S22+V22+Y22+AB22</f>
        <v>8108</v>
      </c>
      <c r="AF22" s="25">
        <f t="shared" si="12"/>
        <v>2470</v>
      </c>
      <c r="AG22" s="26">
        <f>C22+F22+R22+X22+AA22</f>
        <v>2465</v>
      </c>
      <c r="AH22" s="27">
        <f>D22+G22+S22+Y22+AB22</f>
        <v>4935</v>
      </c>
      <c r="AI22" s="25">
        <f t="shared" si="13"/>
        <v>1598</v>
      </c>
      <c r="AJ22" s="26">
        <f>I22+L22+O22+U22</f>
        <v>1575</v>
      </c>
      <c r="AK22" s="27">
        <f>J22+M22+P22+V22</f>
        <v>3173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59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141</v>
      </c>
      <c r="C6" s="13">
        <v>132</v>
      </c>
      <c r="D6" s="22">
        <f>SUM(B6:C6)</f>
        <v>273</v>
      </c>
      <c r="E6" s="21">
        <v>18</v>
      </c>
      <c r="F6" s="13">
        <v>19</v>
      </c>
      <c r="G6" s="22">
        <f>SUM(E6:F6)</f>
        <v>37</v>
      </c>
      <c r="H6" s="21">
        <v>51</v>
      </c>
      <c r="I6" s="13">
        <v>62</v>
      </c>
      <c r="J6" s="22">
        <f>SUM(H6:I6)</f>
        <v>113</v>
      </c>
      <c r="K6" s="21">
        <v>23</v>
      </c>
      <c r="L6" s="13">
        <v>23</v>
      </c>
      <c r="M6" s="22">
        <f>SUM(K6:L6)</f>
        <v>46</v>
      </c>
      <c r="N6" s="21">
        <v>0</v>
      </c>
      <c r="O6" s="13">
        <v>0</v>
      </c>
      <c r="P6" s="22">
        <f>SUM(N6:O6)</f>
        <v>0</v>
      </c>
      <c r="Q6" s="21">
        <v>73</v>
      </c>
      <c r="R6" s="13">
        <v>78</v>
      </c>
      <c r="S6" s="22">
        <f>SUM(Q6:R6)</f>
        <v>151</v>
      </c>
      <c r="T6" s="21">
        <v>43</v>
      </c>
      <c r="U6" s="13">
        <v>53</v>
      </c>
      <c r="V6" s="22">
        <f>SUM(T6:U6)</f>
        <v>96</v>
      </c>
      <c r="W6" s="21">
        <v>45</v>
      </c>
      <c r="X6" s="13">
        <v>49</v>
      </c>
      <c r="Y6" s="22">
        <f>SUM(W6:X6)</f>
        <v>94</v>
      </c>
      <c r="Z6" s="21">
        <v>23</v>
      </c>
      <c r="AA6" s="13">
        <v>21</v>
      </c>
      <c r="AB6" s="22">
        <f>SUM(Z6:AA6)</f>
        <v>44</v>
      </c>
      <c r="AC6" s="21">
        <v>417</v>
      </c>
      <c r="AD6" s="13">
        <v>437</v>
      </c>
      <c r="AE6" s="22">
        <f aca="true" t="shared" si="0" ref="AE6:AE21">D6+G6+J6+M6+P6+S6+V6+Y6+AB6</f>
        <v>854</v>
      </c>
      <c r="AF6" s="21">
        <f>B6+E6+Q6+W6+Z6</f>
        <v>300</v>
      </c>
      <c r="AG6" s="13">
        <f aca="true" t="shared" si="1" ref="AG6:AH21">C6+F6+R6+X6+AA6</f>
        <v>299</v>
      </c>
      <c r="AH6" s="22">
        <f t="shared" si="1"/>
        <v>599</v>
      </c>
      <c r="AI6" s="21">
        <f>H6+K6+N6+T6</f>
        <v>117</v>
      </c>
      <c r="AJ6" s="13">
        <f aca="true" t="shared" si="2" ref="AJ6:AK21">I6+L6+O6+U6</f>
        <v>138</v>
      </c>
      <c r="AK6" s="22">
        <f t="shared" si="2"/>
        <v>255</v>
      </c>
    </row>
    <row r="7" spans="1:37" ht="15" customHeight="1">
      <c r="A7" s="30" t="s">
        <v>17</v>
      </c>
      <c r="B7" s="21">
        <v>124</v>
      </c>
      <c r="C7" s="13">
        <v>127</v>
      </c>
      <c r="D7" s="22">
        <f aca="true" t="shared" si="3" ref="D7:D21">SUM(B7:C7)</f>
        <v>251</v>
      </c>
      <c r="E7" s="21">
        <v>24</v>
      </c>
      <c r="F7" s="13">
        <v>13</v>
      </c>
      <c r="G7" s="22">
        <f aca="true" t="shared" si="4" ref="G7:G21">SUM(E7:F7)</f>
        <v>37</v>
      </c>
      <c r="H7" s="21">
        <v>136</v>
      </c>
      <c r="I7" s="13">
        <v>145</v>
      </c>
      <c r="J7" s="22">
        <f aca="true" t="shared" si="5" ref="J7:J21">SUM(H7:I7)</f>
        <v>281</v>
      </c>
      <c r="K7" s="21">
        <v>32</v>
      </c>
      <c r="L7" s="13">
        <v>30</v>
      </c>
      <c r="M7" s="22">
        <f aca="true" t="shared" si="6" ref="M7:M21">SUM(K7:L7)</f>
        <v>62</v>
      </c>
      <c r="N7" s="21">
        <v>0</v>
      </c>
      <c r="O7" s="13">
        <v>0</v>
      </c>
      <c r="P7" s="22">
        <f aca="true" t="shared" si="7" ref="P7:P21">SUM(N7:O7)</f>
        <v>0</v>
      </c>
      <c r="Q7" s="21">
        <v>64</v>
      </c>
      <c r="R7" s="13">
        <v>83</v>
      </c>
      <c r="S7" s="22">
        <f aca="true" t="shared" si="8" ref="S7:S21">SUM(Q7:R7)</f>
        <v>147</v>
      </c>
      <c r="T7" s="21">
        <v>60</v>
      </c>
      <c r="U7" s="13">
        <v>51</v>
      </c>
      <c r="V7" s="22">
        <f aca="true" t="shared" si="9" ref="V7:V21">SUM(T7:U7)</f>
        <v>111</v>
      </c>
      <c r="W7" s="21">
        <v>50</v>
      </c>
      <c r="X7" s="13">
        <v>56</v>
      </c>
      <c r="Y7" s="22">
        <f aca="true" t="shared" si="10" ref="Y7:Y21">SUM(W7:X7)</f>
        <v>106</v>
      </c>
      <c r="Z7" s="21">
        <v>26</v>
      </c>
      <c r="AA7" s="13">
        <v>14</v>
      </c>
      <c r="AB7" s="22">
        <f aca="true" t="shared" si="11" ref="AB7:AB21">SUM(Z7:AA7)</f>
        <v>40</v>
      </c>
      <c r="AC7" s="21">
        <v>516</v>
      </c>
      <c r="AD7" s="13">
        <v>519</v>
      </c>
      <c r="AE7" s="22">
        <f t="shared" si="0"/>
        <v>1035</v>
      </c>
      <c r="AF7" s="21">
        <f aca="true" t="shared" si="12" ref="AF7:AF22">B7+E7+Q7+W7+Z7</f>
        <v>288</v>
      </c>
      <c r="AG7" s="13">
        <f t="shared" si="1"/>
        <v>293</v>
      </c>
      <c r="AH7" s="22">
        <f t="shared" si="1"/>
        <v>581</v>
      </c>
      <c r="AI7" s="21">
        <f aca="true" t="shared" si="13" ref="AI7:AI22">H7+K7+N7+T7</f>
        <v>228</v>
      </c>
      <c r="AJ7" s="13">
        <f t="shared" si="2"/>
        <v>226</v>
      </c>
      <c r="AK7" s="22">
        <f t="shared" si="2"/>
        <v>454</v>
      </c>
    </row>
    <row r="8" spans="1:37" ht="15" customHeight="1">
      <c r="A8" s="30" t="s">
        <v>18</v>
      </c>
      <c r="B8" s="21">
        <v>165</v>
      </c>
      <c r="C8" s="13">
        <v>160</v>
      </c>
      <c r="D8" s="22">
        <f t="shared" si="3"/>
        <v>325</v>
      </c>
      <c r="E8" s="21">
        <v>23</v>
      </c>
      <c r="F8" s="13">
        <v>30</v>
      </c>
      <c r="G8" s="22">
        <f t="shared" si="4"/>
        <v>53</v>
      </c>
      <c r="H8" s="21">
        <v>166</v>
      </c>
      <c r="I8" s="13">
        <v>144</v>
      </c>
      <c r="J8" s="22">
        <f t="shared" si="5"/>
        <v>310</v>
      </c>
      <c r="K8" s="21">
        <v>25</v>
      </c>
      <c r="L8" s="13">
        <v>18</v>
      </c>
      <c r="M8" s="22">
        <f t="shared" si="6"/>
        <v>43</v>
      </c>
      <c r="N8" s="21">
        <v>0</v>
      </c>
      <c r="O8" s="13">
        <v>0</v>
      </c>
      <c r="P8" s="22">
        <f t="shared" si="7"/>
        <v>0</v>
      </c>
      <c r="Q8" s="21">
        <v>77</v>
      </c>
      <c r="R8" s="13">
        <v>70</v>
      </c>
      <c r="S8" s="22">
        <f t="shared" si="8"/>
        <v>147</v>
      </c>
      <c r="T8" s="21">
        <v>67</v>
      </c>
      <c r="U8" s="13">
        <v>59</v>
      </c>
      <c r="V8" s="22">
        <f t="shared" si="9"/>
        <v>126</v>
      </c>
      <c r="W8" s="21">
        <v>51</v>
      </c>
      <c r="X8" s="13">
        <v>60</v>
      </c>
      <c r="Y8" s="22">
        <f t="shared" si="10"/>
        <v>111</v>
      </c>
      <c r="Z8" s="21">
        <v>25</v>
      </c>
      <c r="AA8" s="13">
        <v>28</v>
      </c>
      <c r="AB8" s="22">
        <f t="shared" si="11"/>
        <v>53</v>
      </c>
      <c r="AC8" s="21">
        <v>599</v>
      </c>
      <c r="AD8" s="13">
        <v>569</v>
      </c>
      <c r="AE8" s="22">
        <f t="shared" si="0"/>
        <v>1168</v>
      </c>
      <c r="AF8" s="21">
        <f t="shared" si="12"/>
        <v>341</v>
      </c>
      <c r="AG8" s="13">
        <f t="shared" si="1"/>
        <v>348</v>
      </c>
      <c r="AH8" s="22">
        <f t="shared" si="1"/>
        <v>689</v>
      </c>
      <c r="AI8" s="21">
        <f t="shared" si="13"/>
        <v>258</v>
      </c>
      <c r="AJ8" s="13">
        <f t="shared" si="2"/>
        <v>221</v>
      </c>
      <c r="AK8" s="22">
        <f t="shared" si="2"/>
        <v>479</v>
      </c>
    </row>
    <row r="9" spans="1:37" ht="15" customHeight="1">
      <c r="A9" s="30" t="s">
        <v>19</v>
      </c>
      <c r="B9" s="21">
        <v>146</v>
      </c>
      <c r="C9" s="13">
        <v>145</v>
      </c>
      <c r="D9" s="22">
        <f t="shared" si="3"/>
        <v>291</v>
      </c>
      <c r="E9" s="21">
        <v>19</v>
      </c>
      <c r="F9" s="13">
        <v>22</v>
      </c>
      <c r="G9" s="22">
        <f t="shared" si="4"/>
        <v>41</v>
      </c>
      <c r="H9" s="21">
        <v>140</v>
      </c>
      <c r="I9" s="13">
        <v>138</v>
      </c>
      <c r="J9" s="22">
        <f t="shared" si="5"/>
        <v>278</v>
      </c>
      <c r="K9" s="21">
        <v>16</v>
      </c>
      <c r="L9" s="13">
        <v>25</v>
      </c>
      <c r="M9" s="22">
        <f t="shared" si="6"/>
        <v>41</v>
      </c>
      <c r="N9" s="21">
        <v>0</v>
      </c>
      <c r="O9" s="13">
        <v>0</v>
      </c>
      <c r="P9" s="22">
        <f t="shared" si="7"/>
        <v>0</v>
      </c>
      <c r="Q9" s="21">
        <v>80</v>
      </c>
      <c r="R9" s="13">
        <v>79</v>
      </c>
      <c r="S9" s="22">
        <f t="shared" si="8"/>
        <v>159</v>
      </c>
      <c r="T9" s="21">
        <v>68</v>
      </c>
      <c r="U9" s="13">
        <v>48</v>
      </c>
      <c r="V9" s="22">
        <f t="shared" si="9"/>
        <v>116</v>
      </c>
      <c r="W9" s="21">
        <v>52</v>
      </c>
      <c r="X9" s="13">
        <v>48</v>
      </c>
      <c r="Y9" s="22">
        <f t="shared" si="10"/>
        <v>100</v>
      </c>
      <c r="Z9" s="21">
        <v>29</v>
      </c>
      <c r="AA9" s="13">
        <v>32</v>
      </c>
      <c r="AB9" s="22">
        <f t="shared" si="11"/>
        <v>61</v>
      </c>
      <c r="AC9" s="21">
        <v>550</v>
      </c>
      <c r="AD9" s="13">
        <v>537</v>
      </c>
      <c r="AE9" s="22">
        <f t="shared" si="0"/>
        <v>1087</v>
      </c>
      <c r="AF9" s="21">
        <f t="shared" si="12"/>
        <v>326</v>
      </c>
      <c r="AG9" s="13">
        <f t="shared" si="1"/>
        <v>326</v>
      </c>
      <c r="AH9" s="22">
        <f t="shared" si="1"/>
        <v>652</v>
      </c>
      <c r="AI9" s="21">
        <f t="shared" si="13"/>
        <v>224</v>
      </c>
      <c r="AJ9" s="13">
        <f t="shared" si="2"/>
        <v>211</v>
      </c>
      <c r="AK9" s="22">
        <f t="shared" si="2"/>
        <v>435</v>
      </c>
    </row>
    <row r="10" spans="1:37" ht="15" customHeight="1">
      <c r="A10" s="30" t="s">
        <v>20</v>
      </c>
      <c r="B10" s="21">
        <v>101</v>
      </c>
      <c r="C10" s="13">
        <v>116</v>
      </c>
      <c r="D10" s="22">
        <f t="shared" si="3"/>
        <v>217</v>
      </c>
      <c r="E10" s="21">
        <v>21</v>
      </c>
      <c r="F10" s="13">
        <v>20</v>
      </c>
      <c r="G10" s="22">
        <f t="shared" si="4"/>
        <v>41</v>
      </c>
      <c r="H10" s="21">
        <v>106</v>
      </c>
      <c r="I10" s="13">
        <v>108</v>
      </c>
      <c r="J10" s="22">
        <f t="shared" si="5"/>
        <v>214</v>
      </c>
      <c r="K10" s="21">
        <v>14</v>
      </c>
      <c r="L10" s="13">
        <v>17</v>
      </c>
      <c r="M10" s="22">
        <f t="shared" si="6"/>
        <v>31</v>
      </c>
      <c r="N10" s="21">
        <v>0</v>
      </c>
      <c r="O10" s="13">
        <v>0</v>
      </c>
      <c r="P10" s="22">
        <f t="shared" si="7"/>
        <v>0</v>
      </c>
      <c r="Q10" s="21">
        <v>69</v>
      </c>
      <c r="R10" s="13">
        <v>62</v>
      </c>
      <c r="S10" s="22">
        <f t="shared" si="8"/>
        <v>131</v>
      </c>
      <c r="T10" s="21">
        <v>68</v>
      </c>
      <c r="U10" s="13">
        <v>51</v>
      </c>
      <c r="V10" s="22">
        <f t="shared" si="9"/>
        <v>119</v>
      </c>
      <c r="W10" s="21">
        <v>40</v>
      </c>
      <c r="X10" s="13">
        <v>43</v>
      </c>
      <c r="Y10" s="22">
        <f t="shared" si="10"/>
        <v>83</v>
      </c>
      <c r="Z10" s="21">
        <v>28</v>
      </c>
      <c r="AA10" s="13">
        <v>31</v>
      </c>
      <c r="AB10" s="22">
        <f t="shared" si="11"/>
        <v>59</v>
      </c>
      <c r="AC10" s="21">
        <v>447</v>
      </c>
      <c r="AD10" s="13">
        <v>448</v>
      </c>
      <c r="AE10" s="22">
        <f t="shared" si="0"/>
        <v>895</v>
      </c>
      <c r="AF10" s="21">
        <f t="shared" si="12"/>
        <v>259</v>
      </c>
      <c r="AG10" s="13">
        <f t="shared" si="1"/>
        <v>272</v>
      </c>
      <c r="AH10" s="22">
        <f t="shared" si="1"/>
        <v>531</v>
      </c>
      <c r="AI10" s="21">
        <f t="shared" si="13"/>
        <v>188</v>
      </c>
      <c r="AJ10" s="13">
        <f t="shared" si="2"/>
        <v>176</v>
      </c>
      <c r="AK10" s="22">
        <f t="shared" si="2"/>
        <v>364</v>
      </c>
    </row>
    <row r="11" spans="1:37" ht="15" customHeight="1">
      <c r="A11" s="30" t="s">
        <v>21</v>
      </c>
      <c r="B11" s="21">
        <v>86</v>
      </c>
      <c r="C11" s="13">
        <v>96</v>
      </c>
      <c r="D11" s="22">
        <f t="shared" si="3"/>
        <v>182</v>
      </c>
      <c r="E11" s="21">
        <v>14</v>
      </c>
      <c r="F11" s="13">
        <v>14</v>
      </c>
      <c r="G11" s="22">
        <f t="shared" si="4"/>
        <v>28</v>
      </c>
      <c r="H11" s="21">
        <v>72</v>
      </c>
      <c r="I11" s="13">
        <v>71</v>
      </c>
      <c r="J11" s="22">
        <f t="shared" si="5"/>
        <v>143</v>
      </c>
      <c r="K11" s="21">
        <v>15</v>
      </c>
      <c r="L11" s="13">
        <v>22</v>
      </c>
      <c r="M11" s="22">
        <f t="shared" si="6"/>
        <v>37</v>
      </c>
      <c r="N11" s="21">
        <v>0</v>
      </c>
      <c r="O11" s="13">
        <v>0</v>
      </c>
      <c r="P11" s="22">
        <f t="shared" si="7"/>
        <v>0</v>
      </c>
      <c r="Q11" s="21">
        <v>62</v>
      </c>
      <c r="R11" s="13">
        <v>59</v>
      </c>
      <c r="S11" s="22">
        <f t="shared" si="8"/>
        <v>121</v>
      </c>
      <c r="T11" s="21">
        <v>43</v>
      </c>
      <c r="U11" s="13">
        <v>40</v>
      </c>
      <c r="V11" s="22">
        <f t="shared" si="9"/>
        <v>83</v>
      </c>
      <c r="W11" s="21">
        <v>34</v>
      </c>
      <c r="X11" s="13">
        <v>23</v>
      </c>
      <c r="Y11" s="22">
        <f t="shared" si="10"/>
        <v>57</v>
      </c>
      <c r="Z11" s="21">
        <v>23</v>
      </c>
      <c r="AA11" s="13">
        <v>24</v>
      </c>
      <c r="AB11" s="22">
        <f t="shared" si="11"/>
        <v>47</v>
      </c>
      <c r="AC11" s="21">
        <v>349</v>
      </c>
      <c r="AD11" s="13">
        <v>349</v>
      </c>
      <c r="AE11" s="22">
        <f t="shared" si="0"/>
        <v>698</v>
      </c>
      <c r="AF11" s="21">
        <f t="shared" si="12"/>
        <v>219</v>
      </c>
      <c r="AG11" s="13">
        <f t="shared" si="1"/>
        <v>216</v>
      </c>
      <c r="AH11" s="22">
        <f t="shared" si="1"/>
        <v>435</v>
      </c>
      <c r="AI11" s="21">
        <f t="shared" si="13"/>
        <v>130</v>
      </c>
      <c r="AJ11" s="13">
        <f t="shared" si="2"/>
        <v>133</v>
      </c>
      <c r="AK11" s="22">
        <f t="shared" si="2"/>
        <v>263</v>
      </c>
    </row>
    <row r="12" spans="1:37" ht="15" customHeight="1">
      <c r="A12" s="30" t="s">
        <v>22</v>
      </c>
      <c r="B12" s="21">
        <v>58</v>
      </c>
      <c r="C12" s="13">
        <v>80</v>
      </c>
      <c r="D12" s="22">
        <f t="shared" si="3"/>
        <v>138</v>
      </c>
      <c r="E12" s="21">
        <v>9</v>
      </c>
      <c r="F12" s="13">
        <v>11</v>
      </c>
      <c r="G12" s="22">
        <f t="shared" si="4"/>
        <v>20</v>
      </c>
      <c r="H12" s="21">
        <v>59</v>
      </c>
      <c r="I12" s="13">
        <v>66</v>
      </c>
      <c r="J12" s="22">
        <f t="shared" si="5"/>
        <v>125</v>
      </c>
      <c r="K12" s="21">
        <v>17</v>
      </c>
      <c r="L12" s="13">
        <v>12</v>
      </c>
      <c r="M12" s="22">
        <f t="shared" si="6"/>
        <v>29</v>
      </c>
      <c r="N12" s="21">
        <v>0</v>
      </c>
      <c r="O12" s="13">
        <v>0</v>
      </c>
      <c r="P12" s="22">
        <f t="shared" si="7"/>
        <v>0</v>
      </c>
      <c r="Q12" s="21">
        <v>43</v>
      </c>
      <c r="R12" s="13">
        <v>29</v>
      </c>
      <c r="S12" s="22">
        <f t="shared" si="8"/>
        <v>72</v>
      </c>
      <c r="T12" s="21">
        <v>28</v>
      </c>
      <c r="U12" s="13">
        <v>26</v>
      </c>
      <c r="V12" s="22">
        <f t="shared" si="9"/>
        <v>54</v>
      </c>
      <c r="W12" s="21">
        <v>22</v>
      </c>
      <c r="X12" s="13">
        <v>27</v>
      </c>
      <c r="Y12" s="22">
        <f t="shared" si="10"/>
        <v>49</v>
      </c>
      <c r="Z12" s="21">
        <v>8</v>
      </c>
      <c r="AA12" s="13">
        <v>11</v>
      </c>
      <c r="AB12" s="22">
        <f t="shared" si="11"/>
        <v>19</v>
      </c>
      <c r="AC12" s="21">
        <v>244</v>
      </c>
      <c r="AD12" s="13">
        <v>262</v>
      </c>
      <c r="AE12" s="22">
        <f t="shared" si="0"/>
        <v>506</v>
      </c>
      <c r="AF12" s="21">
        <f t="shared" si="12"/>
        <v>140</v>
      </c>
      <c r="AG12" s="13">
        <f t="shared" si="1"/>
        <v>158</v>
      </c>
      <c r="AH12" s="22">
        <f t="shared" si="1"/>
        <v>298</v>
      </c>
      <c r="AI12" s="21">
        <f t="shared" si="13"/>
        <v>104</v>
      </c>
      <c r="AJ12" s="13">
        <f t="shared" si="2"/>
        <v>104</v>
      </c>
      <c r="AK12" s="22">
        <f t="shared" si="2"/>
        <v>208</v>
      </c>
    </row>
    <row r="13" spans="1:37" ht="15" customHeight="1">
      <c r="A13" s="30" t="s">
        <v>23</v>
      </c>
      <c r="B13" s="21">
        <v>56</v>
      </c>
      <c r="C13" s="13">
        <v>63</v>
      </c>
      <c r="D13" s="22">
        <f t="shared" si="3"/>
        <v>119</v>
      </c>
      <c r="E13" s="21">
        <v>11</v>
      </c>
      <c r="F13" s="13">
        <v>11</v>
      </c>
      <c r="G13" s="22">
        <f t="shared" si="4"/>
        <v>22</v>
      </c>
      <c r="H13" s="21">
        <v>39</v>
      </c>
      <c r="I13" s="13">
        <v>44</v>
      </c>
      <c r="J13" s="22">
        <f t="shared" si="5"/>
        <v>83</v>
      </c>
      <c r="K13" s="21">
        <v>12</v>
      </c>
      <c r="L13" s="13">
        <v>7</v>
      </c>
      <c r="M13" s="22">
        <f t="shared" si="6"/>
        <v>19</v>
      </c>
      <c r="N13" s="21">
        <v>0</v>
      </c>
      <c r="O13" s="13">
        <v>0</v>
      </c>
      <c r="P13" s="22">
        <f t="shared" si="7"/>
        <v>0</v>
      </c>
      <c r="Q13" s="21">
        <v>34</v>
      </c>
      <c r="R13" s="13">
        <v>29</v>
      </c>
      <c r="S13" s="22">
        <f t="shared" si="8"/>
        <v>63</v>
      </c>
      <c r="T13" s="21">
        <v>20</v>
      </c>
      <c r="U13" s="13">
        <v>18</v>
      </c>
      <c r="V13" s="22">
        <f t="shared" si="9"/>
        <v>38</v>
      </c>
      <c r="W13" s="21">
        <v>25</v>
      </c>
      <c r="X13" s="13">
        <v>28</v>
      </c>
      <c r="Y13" s="22">
        <f t="shared" si="10"/>
        <v>53</v>
      </c>
      <c r="Z13" s="21">
        <v>10</v>
      </c>
      <c r="AA13" s="13">
        <v>13</v>
      </c>
      <c r="AB13" s="22">
        <f t="shared" si="11"/>
        <v>23</v>
      </c>
      <c r="AC13" s="21">
        <v>207</v>
      </c>
      <c r="AD13" s="13">
        <v>213</v>
      </c>
      <c r="AE13" s="22">
        <f t="shared" si="0"/>
        <v>420</v>
      </c>
      <c r="AF13" s="21">
        <f t="shared" si="12"/>
        <v>136</v>
      </c>
      <c r="AG13" s="13">
        <f t="shared" si="1"/>
        <v>144</v>
      </c>
      <c r="AH13" s="22">
        <f t="shared" si="1"/>
        <v>280</v>
      </c>
      <c r="AI13" s="21">
        <f t="shared" si="13"/>
        <v>71</v>
      </c>
      <c r="AJ13" s="13">
        <f t="shared" si="2"/>
        <v>69</v>
      </c>
      <c r="AK13" s="22">
        <f t="shared" si="2"/>
        <v>140</v>
      </c>
    </row>
    <row r="14" spans="1:37" ht="15" customHeight="1">
      <c r="A14" s="30" t="s">
        <v>24</v>
      </c>
      <c r="B14" s="21">
        <v>64</v>
      </c>
      <c r="C14" s="13">
        <v>62</v>
      </c>
      <c r="D14" s="22">
        <f t="shared" si="3"/>
        <v>126</v>
      </c>
      <c r="E14" s="21">
        <v>5</v>
      </c>
      <c r="F14" s="13">
        <v>7</v>
      </c>
      <c r="G14" s="22">
        <f t="shared" si="4"/>
        <v>12</v>
      </c>
      <c r="H14" s="21">
        <v>41</v>
      </c>
      <c r="I14" s="13">
        <v>55</v>
      </c>
      <c r="J14" s="22">
        <f t="shared" si="5"/>
        <v>96</v>
      </c>
      <c r="K14" s="21">
        <v>7</v>
      </c>
      <c r="L14" s="13">
        <v>5</v>
      </c>
      <c r="M14" s="22">
        <f t="shared" si="6"/>
        <v>12</v>
      </c>
      <c r="N14" s="21">
        <v>0</v>
      </c>
      <c r="O14" s="13">
        <v>0</v>
      </c>
      <c r="P14" s="22">
        <f t="shared" si="7"/>
        <v>0</v>
      </c>
      <c r="Q14" s="21">
        <v>27</v>
      </c>
      <c r="R14" s="13">
        <v>24</v>
      </c>
      <c r="S14" s="22">
        <f t="shared" si="8"/>
        <v>51</v>
      </c>
      <c r="T14" s="21">
        <v>12</v>
      </c>
      <c r="U14" s="13">
        <v>22</v>
      </c>
      <c r="V14" s="22">
        <f t="shared" si="9"/>
        <v>34</v>
      </c>
      <c r="W14" s="21">
        <v>19</v>
      </c>
      <c r="X14" s="13">
        <v>20</v>
      </c>
      <c r="Y14" s="22">
        <f t="shared" si="10"/>
        <v>39</v>
      </c>
      <c r="Z14" s="21">
        <v>10</v>
      </c>
      <c r="AA14" s="13">
        <v>9</v>
      </c>
      <c r="AB14" s="22">
        <f t="shared" si="11"/>
        <v>19</v>
      </c>
      <c r="AC14" s="21">
        <v>185</v>
      </c>
      <c r="AD14" s="13">
        <v>204</v>
      </c>
      <c r="AE14" s="22">
        <f t="shared" si="0"/>
        <v>389</v>
      </c>
      <c r="AF14" s="21">
        <f t="shared" si="12"/>
        <v>125</v>
      </c>
      <c r="AG14" s="13">
        <f t="shared" si="1"/>
        <v>122</v>
      </c>
      <c r="AH14" s="22">
        <f t="shared" si="1"/>
        <v>247</v>
      </c>
      <c r="AI14" s="21">
        <f t="shared" si="13"/>
        <v>60</v>
      </c>
      <c r="AJ14" s="13">
        <f t="shared" si="2"/>
        <v>82</v>
      </c>
      <c r="AK14" s="22">
        <f t="shared" si="2"/>
        <v>142</v>
      </c>
    </row>
    <row r="15" spans="1:37" ht="15" customHeight="1">
      <c r="A15" s="30" t="s">
        <v>25</v>
      </c>
      <c r="B15" s="21">
        <v>28</v>
      </c>
      <c r="C15" s="13">
        <v>43</v>
      </c>
      <c r="D15" s="22">
        <f t="shared" si="3"/>
        <v>71</v>
      </c>
      <c r="E15" s="21">
        <v>6</v>
      </c>
      <c r="F15" s="13">
        <v>7</v>
      </c>
      <c r="G15" s="22">
        <f t="shared" si="4"/>
        <v>13</v>
      </c>
      <c r="H15" s="21">
        <v>28</v>
      </c>
      <c r="I15" s="13">
        <v>24</v>
      </c>
      <c r="J15" s="22">
        <f t="shared" si="5"/>
        <v>52</v>
      </c>
      <c r="K15" s="21">
        <v>2</v>
      </c>
      <c r="L15" s="13">
        <v>5</v>
      </c>
      <c r="M15" s="22">
        <f t="shared" si="6"/>
        <v>7</v>
      </c>
      <c r="N15" s="21">
        <v>0</v>
      </c>
      <c r="O15" s="13">
        <v>0</v>
      </c>
      <c r="P15" s="22">
        <f t="shared" si="7"/>
        <v>0</v>
      </c>
      <c r="Q15" s="21">
        <v>15</v>
      </c>
      <c r="R15" s="13">
        <v>14</v>
      </c>
      <c r="S15" s="22">
        <f t="shared" si="8"/>
        <v>29</v>
      </c>
      <c r="T15" s="21">
        <v>17</v>
      </c>
      <c r="U15" s="13">
        <v>18</v>
      </c>
      <c r="V15" s="22">
        <f t="shared" si="9"/>
        <v>35</v>
      </c>
      <c r="W15" s="21">
        <v>15</v>
      </c>
      <c r="X15" s="13">
        <v>13</v>
      </c>
      <c r="Y15" s="22">
        <f t="shared" si="10"/>
        <v>28</v>
      </c>
      <c r="Z15" s="21">
        <v>6</v>
      </c>
      <c r="AA15" s="13">
        <v>10</v>
      </c>
      <c r="AB15" s="22">
        <f t="shared" si="11"/>
        <v>16</v>
      </c>
      <c r="AC15" s="21">
        <v>117</v>
      </c>
      <c r="AD15" s="13">
        <v>134</v>
      </c>
      <c r="AE15" s="22">
        <f t="shared" si="0"/>
        <v>251</v>
      </c>
      <c r="AF15" s="21">
        <f t="shared" si="12"/>
        <v>70</v>
      </c>
      <c r="AG15" s="13">
        <f t="shared" si="1"/>
        <v>87</v>
      </c>
      <c r="AH15" s="22">
        <f t="shared" si="1"/>
        <v>157</v>
      </c>
      <c r="AI15" s="21">
        <f t="shared" si="13"/>
        <v>47</v>
      </c>
      <c r="AJ15" s="13">
        <f t="shared" si="2"/>
        <v>47</v>
      </c>
      <c r="AK15" s="22">
        <f t="shared" si="2"/>
        <v>94</v>
      </c>
    </row>
    <row r="16" spans="1:37" ht="15" customHeight="1">
      <c r="A16" s="30" t="s">
        <v>26</v>
      </c>
      <c r="B16" s="21">
        <v>35</v>
      </c>
      <c r="C16" s="13">
        <v>26</v>
      </c>
      <c r="D16" s="22">
        <f t="shared" si="3"/>
        <v>61</v>
      </c>
      <c r="E16" s="21">
        <v>7</v>
      </c>
      <c r="F16" s="13">
        <v>7</v>
      </c>
      <c r="G16" s="22">
        <f t="shared" si="4"/>
        <v>14</v>
      </c>
      <c r="H16" s="21">
        <v>31</v>
      </c>
      <c r="I16" s="13">
        <v>21</v>
      </c>
      <c r="J16" s="22">
        <f t="shared" si="5"/>
        <v>52</v>
      </c>
      <c r="K16" s="21">
        <v>3</v>
      </c>
      <c r="L16" s="13">
        <v>4</v>
      </c>
      <c r="M16" s="22">
        <f t="shared" si="6"/>
        <v>7</v>
      </c>
      <c r="N16" s="21">
        <v>0</v>
      </c>
      <c r="O16" s="13">
        <v>0</v>
      </c>
      <c r="P16" s="22">
        <f t="shared" si="7"/>
        <v>0</v>
      </c>
      <c r="Q16" s="21">
        <v>12</v>
      </c>
      <c r="R16" s="13">
        <v>16</v>
      </c>
      <c r="S16" s="22">
        <f t="shared" si="8"/>
        <v>28</v>
      </c>
      <c r="T16" s="21">
        <v>17</v>
      </c>
      <c r="U16" s="13">
        <v>20</v>
      </c>
      <c r="V16" s="22">
        <f t="shared" si="9"/>
        <v>37</v>
      </c>
      <c r="W16" s="21">
        <v>7</v>
      </c>
      <c r="X16" s="13">
        <v>13</v>
      </c>
      <c r="Y16" s="22">
        <f t="shared" si="10"/>
        <v>20</v>
      </c>
      <c r="Z16" s="21">
        <v>9</v>
      </c>
      <c r="AA16" s="13">
        <v>5</v>
      </c>
      <c r="AB16" s="22">
        <f t="shared" si="11"/>
        <v>14</v>
      </c>
      <c r="AC16" s="21">
        <v>121</v>
      </c>
      <c r="AD16" s="13">
        <v>112</v>
      </c>
      <c r="AE16" s="22">
        <f t="shared" si="0"/>
        <v>233</v>
      </c>
      <c r="AF16" s="21">
        <f t="shared" si="12"/>
        <v>70</v>
      </c>
      <c r="AG16" s="13">
        <f t="shared" si="1"/>
        <v>67</v>
      </c>
      <c r="AH16" s="22">
        <f t="shared" si="1"/>
        <v>137</v>
      </c>
      <c r="AI16" s="21">
        <f t="shared" si="13"/>
        <v>51</v>
      </c>
      <c r="AJ16" s="13">
        <f t="shared" si="2"/>
        <v>45</v>
      </c>
      <c r="AK16" s="22">
        <f t="shared" si="2"/>
        <v>96</v>
      </c>
    </row>
    <row r="17" spans="1:37" ht="15" customHeight="1">
      <c r="A17" s="30" t="s">
        <v>27</v>
      </c>
      <c r="B17" s="21">
        <v>14</v>
      </c>
      <c r="C17" s="13">
        <v>16</v>
      </c>
      <c r="D17" s="22">
        <f t="shared" si="3"/>
        <v>30</v>
      </c>
      <c r="E17" s="21">
        <v>9</v>
      </c>
      <c r="F17" s="13">
        <v>4</v>
      </c>
      <c r="G17" s="22">
        <f t="shared" si="4"/>
        <v>13</v>
      </c>
      <c r="H17" s="21">
        <v>18</v>
      </c>
      <c r="I17" s="13">
        <v>17</v>
      </c>
      <c r="J17" s="22">
        <f t="shared" si="5"/>
        <v>35</v>
      </c>
      <c r="K17" s="21">
        <v>2</v>
      </c>
      <c r="L17" s="13">
        <v>3</v>
      </c>
      <c r="M17" s="22">
        <f t="shared" si="6"/>
        <v>5</v>
      </c>
      <c r="N17" s="21">
        <v>0</v>
      </c>
      <c r="O17" s="13">
        <v>0</v>
      </c>
      <c r="P17" s="22">
        <f t="shared" si="7"/>
        <v>0</v>
      </c>
      <c r="Q17" s="21">
        <v>11</v>
      </c>
      <c r="R17" s="13">
        <v>7</v>
      </c>
      <c r="S17" s="22">
        <f t="shared" si="8"/>
        <v>18</v>
      </c>
      <c r="T17" s="21">
        <v>12</v>
      </c>
      <c r="U17" s="13">
        <v>20</v>
      </c>
      <c r="V17" s="22">
        <f t="shared" si="9"/>
        <v>32</v>
      </c>
      <c r="W17" s="21">
        <v>12</v>
      </c>
      <c r="X17" s="13">
        <v>5</v>
      </c>
      <c r="Y17" s="22">
        <f t="shared" si="10"/>
        <v>17</v>
      </c>
      <c r="Z17" s="21">
        <v>5</v>
      </c>
      <c r="AA17" s="13">
        <v>13</v>
      </c>
      <c r="AB17" s="22">
        <f t="shared" si="11"/>
        <v>18</v>
      </c>
      <c r="AC17" s="21">
        <v>83</v>
      </c>
      <c r="AD17" s="13">
        <v>85</v>
      </c>
      <c r="AE17" s="22">
        <f t="shared" si="0"/>
        <v>168</v>
      </c>
      <c r="AF17" s="21">
        <f t="shared" si="12"/>
        <v>51</v>
      </c>
      <c r="AG17" s="13">
        <f t="shared" si="1"/>
        <v>45</v>
      </c>
      <c r="AH17" s="22">
        <f t="shared" si="1"/>
        <v>96</v>
      </c>
      <c r="AI17" s="21">
        <f t="shared" si="13"/>
        <v>32</v>
      </c>
      <c r="AJ17" s="13">
        <f t="shared" si="2"/>
        <v>40</v>
      </c>
      <c r="AK17" s="22">
        <f t="shared" si="2"/>
        <v>72</v>
      </c>
    </row>
    <row r="18" spans="1:37" ht="15" customHeight="1">
      <c r="A18" s="30" t="s">
        <v>28</v>
      </c>
      <c r="B18" s="21">
        <v>30</v>
      </c>
      <c r="C18" s="13">
        <v>22</v>
      </c>
      <c r="D18" s="22">
        <f t="shared" si="3"/>
        <v>52</v>
      </c>
      <c r="E18" s="21">
        <v>6</v>
      </c>
      <c r="F18" s="13">
        <v>4</v>
      </c>
      <c r="G18" s="22">
        <f t="shared" si="4"/>
        <v>10</v>
      </c>
      <c r="H18" s="21">
        <v>12</v>
      </c>
      <c r="I18" s="13">
        <v>17</v>
      </c>
      <c r="J18" s="22">
        <f t="shared" si="5"/>
        <v>29</v>
      </c>
      <c r="K18" s="21">
        <v>3</v>
      </c>
      <c r="L18" s="13">
        <v>2</v>
      </c>
      <c r="M18" s="22">
        <f t="shared" si="6"/>
        <v>5</v>
      </c>
      <c r="N18" s="21">
        <v>0</v>
      </c>
      <c r="O18" s="13">
        <v>0</v>
      </c>
      <c r="P18" s="22">
        <f t="shared" si="7"/>
        <v>0</v>
      </c>
      <c r="Q18" s="21">
        <v>10</v>
      </c>
      <c r="R18" s="13">
        <v>10</v>
      </c>
      <c r="S18" s="22">
        <f t="shared" si="8"/>
        <v>20</v>
      </c>
      <c r="T18" s="21">
        <v>8</v>
      </c>
      <c r="U18" s="13">
        <v>7</v>
      </c>
      <c r="V18" s="22">
        <f t="shared" si="9"/>
        <v>15</v>
      </c>
      <c r="W18" s="21">
        <v>9</v>
      </c>
      <c r="X18" s="13">
        <v>10</v>
      </c>
      <c r="Y18" s="22">
        <f t="shared" si="10"/>
        <v>19</v>
      </c>
      <c r="Z18" s="21">
        <v>5</v>
      </c>
      <c r="AA18" s="13">
        <v>5</v>
      </c>
      <c r="AB18" s="22">
        <f t="shared" si="11"/>
        <v>10</v>
      </c>
      <c r="AC18" s="21">
        <v>83</v>
      </c>
      <c r="AD18" s="13">
        <v>77</v>
      </c>
      <c r="AE18" s="22">
        <f t="shared" si="0"/>
        <v>160</v>
      </c>
      <c r="AF18" s="21">
        <f t="shared" si="12"/>
        <v>60</v>
      </c>
      <c r="AG18" s="13">
        <f t="shared" si="1"/>
        <v>51</v>
      </c>
      <c r="AH18" s="22">
        <f t="shared" si="1"/>
        <v>111</v>
      </c>
      <c r="AI18" s="21">
        <f t="shared" si="13"/>
        <v>23</v>
      </c>
      <c r="AJ18" s="13">
        <f t="shared" si="2"/>
        <v>26</v>
      </c>
      <c r="AK18" s="22">
        <f t="shared" si="2"/>
        <v>49</v>
      </c>
    </row>
    <row r="19" spans="1:37" ht="15" customHeight="1">
      <c r="A19" s="30" t="s">
        <v>29</v>
      </c>
      <c r="B19" s="21">
        <v>20</v>
      </c>
      <c r="C19" s="13">
        <v>29</v>
      </c>
      <c r="D19" s="22">
        <f t="shared" si="3"/>
        <v>49</v>
      </c>
      <c r="E19" s="21">
        <v>7</v>
      </c>
      <c r="F19" s="13">
        <v>4</v>
      </c>
      <c r="G19" s="22">
        <f t="shared" si="4"/>
        <v>11</v>
      </c>
      <c r="H19" s="21">
        <v>13</v>
      </c>
      <c r="I19" s="13">
        <v>16</v>
      </c>
      <c r="J19" s="22">
        <f t="shared" si="5"/>
        <v>29</v>
      </c>
      <c r="K19" s="21">
        <v>1</v>
      </c>
      <c r="L19" s="13">
        <v>5</v>
      </c>
      <c r="M19" s="22">
        <f t="shared" si="6"/>
        <v>6</v>
      </c>
      <c r="N19" s="21">
        <v>0</v>
      </c>
      <c r="O19" s="13">
        <v>0</v>
      </c>
      <c r="P19" s="22">
        <f t="shared" si="7"/>
        <v>0</v>
      </c>
      <c r="Q19" s="21">
        <v>15</v>
      </c>
      <c r="R19" s="13">
        <v>11</v>
      </c>
      <c r="S19" s="22">
        <f t="shared" si="8"/>
        <v>26</v>
      </c>
      <c r="T19" s="21">
        <v>8</v>
      </c>
      <c r="U19" s="13">
        <v>7</v>
      </c>
      <c r="V19" s="22">
        <f t="shared" si="9"/>
        <v>15</v>
      </c>
      <c r="W19" s="21">
        <v>8</v>
      </c>
      <c r="X19" s="13">
        <v>10</v>
      </c>
      <c r="Y19" s="22">
        <f t="shared" si="10"/>
        <v>18</v>
      </c>
      <c r="Z19" s="21">
        <v>5</v>
      </c>
      <c r="AA19" s="13">
        <v>1</v>
      </c>
      <c r="AB19" s="22">
        <f t="shared" si="11"/>
        <v>6</v>
      </c>
      <c r="AC19" s="21">
        <v>77</v>
      </c>
      <c r="AD19" s="13">
        <v>83</v>
      </c>
      <c r="AE19" s="22">
        <f t="shared" si="0"/>
        <v>160</v>
      </c>
      <c r="AF19" s="21">
        <f t="shared" si="12"/>
        <v>55</v>
      </c>
      <c r="AG19" s="13">
        <f t="shared" si="1"/>
        <v>55</v>
      </c>
      <c r="AH19" s="22">
        <f t="shared" si="1"/>
        <v>110</v>
      </c>
      <c r="AI19" s="21">
        <f t="shared" si="13"/>
        <v>22</v>
      </c>
      <c r="AJ19" s="13">
        <f t="shared" si="2"/>
        <v>28</v>
      </c>
      <c r="AK19" s="22">
        <f t="shared" si="2"/>
        <v>50</v>
      </c>
    </row>
    <row r="20" spans="1:37" ht="15" customHeight="1">
      <c r="A20" s="30" t="s">
        <v>30</v>
      </c>
      <c r="B20" s="21">
        <v>16</v>
      </c>
      <c r="C20" s="13">
        <v>13</v>
      </c>
      <c r="D20" s="22">
        <f t="shared" si="3"/>
        <v>29</v>
      </c>
      <c r="E20" s="21">
        <v>3</v>
      </c>
      <c r="F20" s="13">
        <v>5</v>
      </c>
      <c r="G20" s="22">
        <f t="shared" si="4"/>
        <v>8</v>
      </c>
      <c r="H20" s="21">
        <v>23</v>
      </c>
      <c r="I20" s="13">
        <v>14</v>
      </c>
      <c r="J20" s="22">
        <f t="shared" si="5"/>
        <v>37</v>
      </c>
      <c r="K20" s="21">
        <v>4</v>
      </c>
      <c r="L20" s="13">
        <v>1</v>
      </c>
      <c r="M20" s="22">
        <f t="shared" si="6"/>
        <v>5</v>
      </c>
      <c r="N20" s="21">
        <v>0</v>
      </c>
      <c r="O20" s="13">
        <v>0</v>
      </c>
      <c r="P20" s="22">
        <f t="shared" si="7"/>
        <v>0</v>
      </c>
      <c r="Q20" s="21">
        <v>4</v>
      </c>
      <c r="R20" s="13">
        <v>3</v>
      </c>
      <c r="S20" s="22">
        <f t="shared" si="8"/>
        <v>7</v>
      </c>
      <c r="T20" s="21">
        <v>6</v>
      </c>
      <c r="U20" s="13">
        <v>6</v>
      </c>
      <c r="V20" s="22">
        <f t="shared" si="9"/>
        <v>12</v>
      </c>
      <c r="W20" s="21">
        <v>10</v>
      </c>
      <c r="X20" s="13">
        <v>4</v>
      </c>
      <c r="Y20" s="22">
        <f t="shared" si="10"/>
        <v>14</v>
      </c>
      <c r="Z20" s="21">
        <v>6</v>
      </c>
      <c r="AA20" s="13">
        <v>0</v>
      </c>
      <c r="AB20" s="22">
        <f t="shared" si="11"/>
        <v>6</v>
      </c>
      <c r="AC20" s="21">
        <v>72</v>
      </c>
      <c r="AD20" s="13">
        <v>46</v>
      </c>
      <c r="AE20" s="22">
        <f t="shared" si="0"/>
        <v>118</v>
      </c>
      <c r="AF20" s="21">
        <f t="shared" si="12"/>
        <v>39</v>
      </c>
      <c r="AG20" s="13">
        <f t="shared" si="1"/>
        <v>25</v>
      </c>
      <c r="AH20" s="22">
        <f t="shared" si="1"/>
        <v>64</v>
      </c>
      <c r="AI20" s="21">
        <f t="shared" si="13"/>
        <v>33</v>
      </c>
      <c r="AJ20" s="13">
        <f t="shared" si="2"/>
        <v>21</v>
      </c>
      <c r="AK20" s="22">
        <f t="shared" si="2"/>
        <v>54</v>
      </c>
    </row>
    <row r="21" spans="1:37" ht="15" customHeight="1" thickBot="1">
      <c r="A21" s="31" t="s">
        <v>33</v>
      </c>
      <c r="B21" s="23">
        <v>20</v>
      </c>
      <c r="C21" s="15">
        <v>14</v>
      </c>
      <c r="D21" s="24">
        <f t="shared" si="3"/>
        <v>34</v>
      </c>
      <c r="E21" s="23">
        <v>2</v>
      </c>
      <c r="F21" s="15">
        <v>3</v>
      </c>
      <c r="G21" s="24">
        <f t="shared" si="4"/>
        <v>5</v>
      </c>
      <c r="H21" s="23">
        <v>11</v>
      </c>
      <c r="I21" s="15">
        <v>12</v>
      </c>
      <c r="J21" s="24">
        <f t="shared" si="5"/>
        <v>23</v>
      </c>
      <c r="K21" s="23">
        <v>2</v>
      </c>
      <c r="L21" s="15">
        <v>2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12</v>
      </c>
      <c r="R21" s="15">
        <v>10</v>
      </c>
      <c r="S21" s="24">
        <f t="shared" si="8"/>
        <v>22</v>
      </c>
      <c r="T21" s="23">
        <v>7</v>
      </c>
      <c r="U21" s="15">
        <v>8</v>
      </c>
      <c r="V21" s="24">
        <f t="shared" si="9"/>
        <v>15</v>
      </c>
      <c r="W21" s="23">
        <v>8</v>
      </c>
      <c r="X21" s="15">
        <v>2</v>
      </c>
      <c r="Y21" s="24">
        <f t="shared" si="10"/>
        <v>10</v>
      </c>
      <c r="Z21" s="23">
        <v>2</v>
      </c>
      <c r="AA21" s="15">
        <v>6</v>
      </c>
      <c r="AB21" s="24">
        <f t="shared" si="11"/>
        <v>8</v>
      </c>
      <c r="AC21" s="23">
        <v>64</v>
      </c>
      <c r="AD21" s="15">
        <v>57</v>
      </c>
      <c r="AE21" s="24">
        <f t="shared" si="0"/>
        <v>121</v>
      </c>
      <c r="AF21" s="23">
        <f t="shared" si="12"/>
        <v>44</v>
      </c>
      <c r="AG21" s="15">
        <f t="shared" si="1"/>
        <v>35</v>
      </c>
      <c r="AH21" s="24">
        <f t="shared" si="1"/>
        <v>79</v>
      </c>
      <c r="AI21" s="23">
        <f t="shared" si="13"/>
        <v>20</v>
      </c>
      <c r="AJ21" s="15">
        <f t="shared" si="2"/>
        <v>22</v>
      </c>
      <c r="AK21" s="24">
        <f t="shared" si="2"/>
        <v>42</v>
      </c>
    </row>
    <row r="22" spans="1:37" ht="15" customHeight="1" thickBot="1" thickTop="1">
      <c r="A22" s="32" t="s">
        <v>0</v>
      </c>
      <c r="B22" s="25">
        <f>SUM(B6:B21)</f>
        <v>1104</v>
      </c>
      <c r="C22" s="26">
        <f aca="true" t="shared" si="14" ref="C22:AB22">SUM(C6:C21)</f>
        <v>1144</v>
      </c>
      <c r="D22" s="27">
        <f t="shared" si="14"/>
        <v>2248</v>
      </c>
      <c r="E22" s="25">
        <f t="shared" si="14"/>
        <v>184</v>
      </c>
      <c r="F22" s="26">
        <f t="shared" si="14"/>
        <v>181</v>
      </c>
      <c r="G22" s="27">
        <f t="shared" si="14"/>
        <v>365</v>
      </c>
      <c r="H22" s="25">
        <f t="shared" si="14"/>
        <v>946</v>
      </c>
      <c r="I22" s="26">
        <f t="shared" si="14"/>
        <v>954</v>
      </c>
      <c r="J22" s="27">
        <f t="shared" si="14"/>
        <v>1900</v>
      </c>
      <c r="K22" s="25">
        <f t="shared" si="14"/>
        <v>178</v>
      </c>
      <c r="L22" s="26">
        <f t="shared" si="14"/>
        <v>181</v>
      </c>
      <c r="M22" s="27">
        <f t="shared" si="14"/>
        <v>359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608</v>
      </c>
      <c r="R22" s="26">
        <f t="shared" si="14"/>
        <v>584</v>
      </c>
      <c r="S22" s="27">
        <f t="shared" si="14"/>
        <v>1192</v>
      </c>
      <c r="T22" s="25">
        <f t="shared" si="14"/>
        <v>484</v>
      </c>
      <c r="U22" s="26">
        <f t="shared" si="14"/>
        <v>454</v>
      </c>
      <c r="V22" s="27">
        <f t="shared" si="14"/>
        <v>938</v>
      </c>
      <c r="W22" s="25">
        <f t="shared" si="14"/>
        <v>407</v>
      </c>
      <c r="X22" s="26">
        <f t="shared" si="14"/>
        <v>411</v>
      </c>
      <c r="Y22" s="27">
        <f t="shared" si="14"/>
        <v>818</v>
      </c>
      <c r="Z22" s="25">
        <f t="shared" si="14"/>
        <v>220</v>
      </c>
      <c r="AA22" s="26">
        <f t="shared" si="14"/>
        <v>223</v>
      </c>
      <c r="AB22" s="27">
        <f t="shared" si="14"/>
        <v>443</v>
      </c>
      <c r="AC22" s="25">
        <f>B22+E22+H22+K22+N22+Q22+T22+W22+Z22</f>
        <v>4131</v>
      </c>
      <c r="AD22" s="26">
        <f>C22+F22+I22+L22+O22+R22+U22+X22+AA22</f>
        <v>4132</v>
      </c>
      <c r="AE22" s="27">
        <f>D22+G22+J22+M22+P22+S22+V22+Y22+AB22</f>
        <v>8263</v>
      </c>
      <c r="AF22" s="25">
        <f t="shared" si="12"/>
        <v>2523</v>
      </c>
      <c r="AG22" s="26">
        <f>C22+F22+R22+X22+AA22</f>
        <v>2543</v>
      </c>
      <c r="AH22" s="27">
        <f>D22+G22+S22+Y22+AB22</f>
        <v>5066</v>
      </c>
      <c r="AI22" s="25">
        <f t="shared" si="13"/>
        <v>1608</v>
      </c>
      <c r="AJ22" s="26">
        <f>I22+L22+O22+U22</f>
        <v>1589</v>
      </c>
      <c r="AK22" s="27">
        <f>J22+M22+P22+V22</f>
        <v>3197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58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161</v>
      </c>
      <c r="C6" s="13">
        <v>153</v>
      </c>
      <c r="D6" s="22">
        <f>SUM(B6:C6)</f>
        <v>314</v>
      </c>
      <c r="E6" s="21">
        <v>18</v>
      </c>
      <c r="F6" s="13">
        <v>20</v>
      </c>
      <c r="G6" s="22">
        <f>SUM(E6:F6)</f>
        <v>38</v>
      </c>
      <c r="H6" s="21">
        <v>103</v>
      </c>
      <c r="I6" s="13">
        <v>111</v>
      </c>
      <c r="J6" s="22">
        <f>SUM(H6:I6)</f>
        <v>214</v>
      </c>
      <c r="K6" s="21">
        <v>22</v>
      </c>
      <c r="L6" s="13">
        <v>22</v>
      </c>
      <c r="M6" s="22">
        <f>SUM(K6:L6)</f>
        <v>44</v>
      </c>
      <c r="N6" s="21">
        <v>0</v>
      </c>
      <c r="O6" s="13">
        <v>0</v>
      </c>
      <c r="P6" s="22">
        <f>SUM(N6:O6)</f>
        <v>0</v>
      </c>
      <c r="Q6" s="21">
        <v>86</v>
      </c>
      <c r="R6" s="13">
        <v>79</v>
      </c>
      <c r="S6" s="22">
        <f>SUM(Q6:R6)</f>
        <v>165</v>
      </c>
      <c r="T6" s="21">
        <v>47</v>
      </c>
      <c r="U6" s="13">
        <v>55</v>
      </c>
      <c r="V6" s="22">
        <f>SUM(T6:U6)</f>
        <v>102</v>
      </c>
      <c r="W6" s="21">
        <v>36</v>
      </c>
      <c r="X6" s="13">
        <v>41</v>
      </c>
      <c r="Y6" s="22">
        <f>SUM(W6:X6)</f>
        <v>77</v>
      </c>
      <c r="Z6" s="21">
        <v>27</v>
      </c>
      <c r="AA6" s="13">
        <v>17</v>
      </c>
      <c r="AB6" s="22">
        <f>SUM(Z6:AA6)</f>
        <v>44</v>
      </c>
      <c r="AC6" s="21">
        <v>500</v>
      </c>
      <c r="AD6" s="13">
        <v>498</v>
      </c>
      <c r="AE6" s="22">
        <f aca="true" t="shared" si="0" ref="AE6:AE21">D6+G6+J6+M6+P6+S6+V6+Y6+AB6</f>
        <v>998</v>
      </c>
      <c r="AF6" s="21">
        <f>B6+E6+Q6+W6+Z6</f>
        <v>328</v>
      </c>
      <c r="AG6" s="13">
        <f aca="true" t="shared" si="1" ref="AG6:AH21">C6+F6+R6+X6+AA6</f>
        <v>310</v>
      </c>
      <c r="AH6" s="22">
        <f t="shared" si="1"/>
        <v>638</v>
      </c>
      <c r="AI6" s="21">
        <f>H6+K6+N6+T6</f>
        <v>172</v>
      </c>
      <c r="AJ6" s="13">
        <f aca="true" t="shared" si="2" ref="AJ6:AK21">I6+L6+O6+U6</f>
        <v>188</v>
      </c>
      <c r="AK6" s="22">
        <f t="shared" si="2"/>
        <v>360</v>
      </c>
    </row>
    <row r="7" spans="1:37" ht="15" customHeight="1">
      <c r="A7" s="30" t="s">
        <v>17</v>
      </c>
      <c r="B7" s="21">
        <v>118</v>
      </c>
      <c r="C7" s="13">
        <v>130</v>
      </c>
      <c r="D7" s="22">
        <f aca="true" t="shared" si="3" ref="D7:D21">SUM(B7:C7)</f>
        <v>248</v>
      </c>
      <c r="E7" s="21">
        <v>26</v>
      </c>
      <c r="F7" s="13">
        <v>18</v>
      </c>
      <c r="G7" s="22">
        <f aca="true" t="shared" si="4" ref="G7:G21">SUM(E7:F7)</f>
        <v>44</v>
      </c>
      <c r="H7" s="21">
        <v>128</v>
      </c>
      <c r="I7" s="13">
        <v>130</v>
      </c>
      <c r="J7" s="22">
        <f aca="true" t="shared" si="5" ref="J7:J21">SUM(H7:I7)</f>
        <v>258</v>
      </c>
      <c r="K7" s="21">
        <v>34</v>
      </c>
      <c r="L7" s="13">
        <v>33</v>
      </c>
      <c r="M7" s="22">
        <f aca="true" t="shared" si="6" ref="M7:M21">SUM(K7:L7)</f>
        <v>67</v>
      </c>
      <c r="N7" s="21">
        <v>0</v>
      </c>
      <c r="O7" s="13">
        <v>0</v>
      </c>
      <c r="P7" s="22">
        <f aca="true" t="shared" si="7" ref="P7:P21">SUM(N7:O7)</f>
        <v>0</v>
      </c>
      <c r="Q7" s="21">
        <v>67</v>
      </c>
      <c r="R7" s="13">
        <v>89</v>
      </c>
      <c r="S7" s="22">
        <f aca="true" t="shared" si="8" ref="S7:S21">SUM(Q7:R7)</f>
        <v>156</v>
      </c>
      <c r="T7" s="21">
        <v>63</v>
      </c>
      <c r="U7" s="13">
        <v>54</v>
      </c>
      <c r="V7" s="22">
        <f aca="true" t="shared" si="9" ref="V7:V21">SUM(T7:U7)</f>
        <v>117</v>
      </c>
      <c r="W7" s="21">
        <v>44</v>
      </c>
      <c r="X7" s="13">
        <v>56</v>
      </c>
      <c r="Y7" s="22">
        <f aca="true" t="shared" si="10" ref="Y7:Y21">SUM(W7:X7)</f>
        <v>100</v>
      </c>
      <c r="Z7" s="21">
        <v>26</v>
      </c>
      <c r="AA7" s="13">
        <v>20</v>
      </c>
      <c r="AB7" s="22">
        <f aca="true" t="shared" si="11" ref="AB7:AB21">SUM(Z7:AA7)</f>
        <v>46</v>
      </c>
      <c r="AC7" s="21">
        <v>506</v>
      </c>
      <c r="AD7" s="13">
        <v>530</v>
      </c>
      <c r="AE7" s="22">
        <f t="shared" si="0"/>
        <v>1036</v>
      </c>
      <c r="AF7" s="21">
        <f aca="true" t="shared" si="12" ref="AF7:AF22">B7+E7+Q7+W7+Z7</f>
        <v>281</v>
      </c>
      <c r="AG7" s="13">
        <f t="shared" si="1"/>
        <v>313</v>
      </c>
      <c r="AH7" s="22">
        <f t="shared" si="1"/>
        <v>594</v>
      </c>
      <c r="AI7" s="21">
        <f aca="true" t="shared" si="13" ref="AI7:AI22">H7+K7+N7+T7</f>
        <v>225</v>
      </c>
      <c r="AJ7" s="13">
        <f t="shared" si="2"/>
        <v>217</v>
      </c>
      <c r="AK7" s="22">
        <f t="shared" si="2"/>
        <v>442</v>
      </c>
    </row>
    <row r="8" spans="1:37" ht="15" customHeight="1">
      <c r="A8" s="30" t="s">
        <v>18</v>
      </c>
      <c r="B8" s="21">
        <v>158</v>
      </c>
      <c r="C8" s="13">
        <v>136</v>
      </c>
      <c r="D8" s="22">
        <f t="shared" si="3"/>
        <v>294</v>
      </c>
      <c r="E8" s="21">
        <v>22</v>
      </c>
      <c r="F8" s="13">
        <v>27</v>
      </c>
      <c r="G8" s="22">
        <f t="shared" si="4"/>
        <v>49</v>
      </c>
      <c r="H8" s="21">
        <v>161</v>
      </c>
      <c r="I8" s="13">
        <v>155</v>
      </c>
      <c r="J8" s="22">
        <f t="shared" si="5"/>
        <v>316</v>
      </c>
      <c r="K8" s="21">
        <v>25</v>
      </c>
      <c r="L8" s="13">
        <v>20</v>
      </c>
      <c r="M8" s="22">
        <f t="shared" si="6"/>
        <v>45</v>
      </c>
      <c r="N8" s="21">
        <v>0</v>
      </c>
      <c r="O8" s="13">
        <v>0</v>
      </c>
      <c r="P8" s="22">
        <f t="shared" si="7"/>
        <v>0</v>
      </c>
      <c r="Q8" s="21">
        <v>72</v>
      </c>
      <c r="R8" s="13">
        <v>64</v>
      </c>
      <c r="S8" s="22">
        <f t="shared" si="8"/>
        <v>136</v>
      </c>
      <c r="T8" s="21">
        <v>58</v>
      </c>
      <c r="U8" s="13">
        <v>65</v>
      </c>
      <c r="V8" s="22">
        <f t="shared" si="9"/>
        <v>123</v>
      </c>
      <c r="W8" s="21">
        <v>55</v>
      </c>
      <c r="X8" s="13">
        <v>58</v>
      </c>
      <c r="Y8" s="22">
        <f t="shared" si="10"/>
        <v>113</v>
      </c>
      <c r="Z8" s="21">
        <v>25</v>
      </c>
      <c r="AA8" s="13">
        <v>24</v>
      </c>
      <c r="AB8" s="22">
        <f t="shared" si="11"/>
        <v>49</v>
      </c>
      <c r="AC8" s="21">
        <v>576</v>
      </c>
      <c r="AD8" s="13">
        <v>549</v>
      </c>
      <c r="AE8" s="22">
        <f t="shared" si="0"/>
        <v>1125</v>
      </c>
      <c r="AF8" s="21">
        <f t="shared" si="12"/>
        <v>332</v>
      </c>
      <c r="AG8" s="13">
        <f t="shared" si="1"/>
        <v>309</v>
      </c>
      <c r="AH8" s="22">
        <f t="shared" si="1"/>
        <v>641</v>
      </c>
      <c r="AI8" s="21">
        <f t="shared" si="13"/>
        <v>244</v>
      </c>
      <c r="AJ8" s="13">
        <f t="shared" si="2"/>
        <v>240</v>
      </c>
      <c r="AK8" s="22">
        <f t="shared" si="2"/>
        <v>484</v>
      </c>
    </row>
    <row r="9" spans="1:37" ht="15" customHeight="1">
      <c r="A9" s="30" t="s">
        <v>19</v>
      </c>
      <c r="B9" s="21">
        <v>149</v>
      </c>
      <c r="C9" s="13">
        <v>161</v>
      </c>
      <c r="D9" s="22">
        <f t="shared" si="3"/>
        <v>310</v>
      </c>
      <c r="E9" s="21">
        <v>19</v>
      </c>
      <c r="F9" s="13">
        <v>22</v>
      </c>
      <c r="G9" s="22">
        <f t="shared" si="4"/>
        <v>41</v>
      </c>
      <c r="H9" s="21">
        <v>149</v>
      </c>
      <c r="I9" s="13">
        <v>138</v>
      </c>
      <c r="J9" s="22">
        <f t="shared" si="5"/>
        <v>287</v>
      </c>
      <c r="K9" s="21">
        <v>21</v>
      </c>
      <c r="L9" s="13">
        <v>22</v>
      </c>
      <c r="M9" s="22">
        <f t="shared" si="6"/>
        <v>43</v>
      </c>
      <c r="N9" s="21">
        <v>0</v>
      </c>
      <c r="O9" s="13">
        <v>0</v>
      </c>
      <c r="P9" s="22">
        <f t="shared" si="7"/>
        <v>0</v>
      </c>
      <c r="Q9" s="21">
        <v>84</v>
      </c>
      <c r="R9" s="13">
        <v>83</v>
      </c>
      <c r="S9" s="22">
        <f t="shared" si="8"/>
        <v>167</v>
      </c>
      <c r="T9" s="21">
        <v>69</v>
      </c>
      <c r="U9" s="13">
        <v>44</v>
      </c>
      <c r="V9" s="22">
        <f t="shared" si="9"/>
        <v>113</v>
      </c>
      <c r="W9" s="21">
        <v>47</v>
      </c>
      <c r="X9" s="13">
        <v>52</v>
      </c>
      <c r="Y9" s="22">
        <f t="shared" si="10"/>
        <v>99</v>
      </c>
      <c r="Z9" s="21">
        <v>30</v>
      </c>
      <c r="AA9" s="13">
        <v>33</v>
      </c>
      <c r="AB9" s="22">
        <f t="shared" si="11"/>
        <v>63</v>
      </c>
      <c r="AC9" s="21">
        <v>568</v>
      </c>
      <c r="AD9" s="13">
        <v>555</v>
      </c>
      <c r="AE9" s="22">
        <f t="shared" si="0"/>
        <v>1123</v>
      </c>
      <c r="AF9" s="21">
        <f t="shared" si="12"/>
        <v>329</v>
      </c>
      <c r="AG9" s="13">
        <f t="shared" si="1"/>
        <v>351</v>
      </c>
      <c r="AH9" s="22">
        <f t="shared" si="1"/>
        <v>680</v>
      </c>
      <c r="AI9" s="21">
        <f t="shared" si="13"/>
        <v>239</v>
      </c>
      <c r="AJ9" s="13">
        <f t="shared" si="2"/>
        <v>204</v>
      </c>
      <c r="AK9" s="22">
        <f t="shared" si="2"/>
        <v>443</v>
      </c>
    </row>
    <row r="10" spans="1:37" ht="15" customHeight="1">
      <c r="A10" s="30" t="s">
        <v>20</v>
      </c>
      <c r="B10" s="21">
        <v>109</v>
      </c>
      <c r="C10" s="13">
        <v>137</v>
      </c>
      <c r="D10" s="22">
        <f t="shared" si="3"/>
        <v>246</v>
      </c>
      <c r="E10" s="21">
        <v>26</v>
      </c>
      <c r="F10" s="13">
        <v>21</v>
      </c>
      <c r="G10" s="22">
        <f t="shared" si="4"/>
        <v>47</v>
      </c>
      <c r="H10" s="21">
        <v>114</v>
      </c>
      <c r="I10" s="13">
        <v>119</v>
      </c>
      <c r="J10" s="22">
        <f t="shared" si="5"/>
        <v>233</v>
      </c>
      <c r="K10" s="21">
        <v>15</v>
      </c>
      <c r="L10" s="13">
        <v>24</v>
      </c>
      <c r="M10" s="22">
        <f t="shared" si="6"/>
        <v>39</v>
      </c>
      <c r="N10" s="21">
        <v>0</v>
      </c>
      <c r="O10" s="13">
        <v>0</v>
      </c>
      <c r="P10" s="22">
        <f t="shared" si="7"/>
        <v>0</v>
      </c>
      <c r="Q10" s="21">
        <v>74</v>
      </c>
      <c r="R10" s="13">
        <v>58</v>
      </c>
      <c r="S10" s="22">
        <f t="shared" si="8"/>
        <v>132</v>
      </c>
      <c r="T10" s="21">
        <v>61</v>
      </c>
      <c r="U10" s="13">
        <v>45</v>
      </c>
      <c r="V10" s="22">
        <f t="shared" si="9"/>
        <v>106</v>
      </c>
      <c r="W10" s="21">
        <v>51</v>
      </c>
      <c r="X10" s="13">
        <v>41</v>
      </c>
      <c r="Y10" s="22">
        <f t="shared" si="10"/>
        <v>92</v>
      </c>
      <c r="Z10" s="21">
        <v>27</v>
      </c>
      <c r="AA10" s="13">
        <v>32</v>
      </c>
      <c r="AB10" s="22">
        <f t="shared" si="11"/>
        <v>59</v>
      </c>
      <c r="AC10" s="21">
        <v>477</v>
      </c>
      <c r="AD10" s="13">
        <v>477</v>
      </c>
      <c r="AE10" s="22">
        <f t="shared" si="0"/>
        <v>954</v>
      </c>
      <c r="AF10" s="21">
        <f t="shared" si="12"/>
        <v>287</v>
      </c>
      <c r="AG10" s="13">
        <f t="shared" si="1"/>
        <v>289</v>
      </c>
      <c r="AH10" s="22">
        <f t="shared" si="1"/>
        <v>576</v>
      </c>
      <c r="AI10" s="21">
        <f t="shared" si="13"/>
        <v>190</v>
      </c>
      <c r="AJ10" s="13">
        <f t="shared" si="2"/>
        <v>188</v>
      </c>
      <c r="AK10" s="22">
        <f t="shared" si="2"/>
        <v>378</v>
      </c>
    </row>
    <row r="11" spans="1:37" ht="15" customHeight="1">
      <c r="A11" s="30" t="s">
        <v>21</v>
      </c>
      <c r="B11" s="21">
        <v>97</v>
      </c>
      <c r="C11" s="13">
        <v>91</v>
      </c>
      <c r="D11" s="22">
        <f t="shared" si="3"/>
        <v>188</v>
      </c>
      <c r="E11" s="21">
        <v>12</v>
      </c>
      <c r="F11" s="13">
        <v>16</v>
      </c>
      <c r="G11" s="22">
        <f t="shared" si="4"/>
        <v>28</v>
      </c>
      <c r="H11" s="21">
        <v>82</v>
      </c>
      <c r="I11" s="13">
        <v>71</v>
      </c>
      <c r="J11" s="22">
        <f t="shared" si="5"/>
        <v>153</v>
      </c>
      <c r="K11" s="21">
        <v>14</v>
      </c>
      <c r="L11" s="13">
        <v>15</v>
      </c>
      <c r="M11" s="22">
        <f t="shared" si="6"/>
        <v>29</v>
      </c>
      <c r="N11" s="21">
        <v>0</v>
      </c>
      <c r="O11" s="13">
        <v>0</v>
      </c>
      <c r="P11" s="22">
        <f t="shared" si="7"/>
        <v>0</v>
      </c>
      <c r="Q11" s="21">
        <v>61</v>
      </c>
      <c r="R11" s="13">
        <v>69</v>
      </c>
      <c r="S11" s="22">
        <f t="shared" si="8"/>
        <v>130</v>
      </c>
      <c r="T11" s="21">
        <v>44</v>
      </c>
      <c r="U11" s="13">
        <v>33</v>
      </c>
      <c r="V11" s="22">
        <f t="shared" si="9"/>
        <v>77</v>
      </c>
      <c r="W11" s="21">
        <v>34</v>
      </c>
      <c r="X11" s="13">
        <v>29</v>
      </c>
      <c r="Y11" s="22">
        <f t="shared" si="10"/>
        <v>63</v>
      </c>
      <c r="Z11" s="21">
        <v>24</v>
      </c>
      <c r="AA11" s="13">
        <v>26</v>
      </c>
      <c r="AB11" s="22">
        <f t="shared" si="11"/>
        <v>50</v>
      </c>
      <c r="AC11" s="21">
        <v>368</v>
      </c>
      <c r="AD11" s="13">
        <v>350</v>
      </c>
      <c r="AE11" s="22">
        <f t="shared" si="0"/>
        <v>718</v>
      </c>
      <c r="AF11" s="21">
        <f t="shared" si="12"/>
        <v>228</v>
      </c>
      <c r="AG11" s="13">
        <f t="shared" si="1"/>
        <v>231</v>
      </c>
      <c r="AH11" s="22">
        <f t="shared" si="1"/>
        <v>459</v>
      </c>
      <c r="AI11" s="21">
        <f t="shared" si="13"/>
        <v>140</v>
      </c>
      <c r="AJ11" s="13">
        <f t="shared" si="2"/>
        <v>119</v>
      </c>
      <c r="AK11" s="22">
        <f t="shared" si="2"/>
        <v>259</v>
      </c>
    </row>
    <row r="12" spans="1:37" ht="15" customHeight="1">
      <c r="A12" s="30" t="s">
        <v>22</v>
      </c>
      <c r="B12" s="21">
        <v>66</v>
      </c>
      <c r="C12" s="13">
        <v>81</v>
      </c>
      <c r="D12" s="22">
        <f t="shared" si="3"/>
        <v>147</v>
      </c>
      <c r="E12" s="21">
        <v>11</v>
      </c>
      <c r="F12" s="13">
        <v>14</v>
      </c>
      <c r="G12" s="22">
        <f t="shared" si="4"/>
        <v>25</v>
      </c>
      <c r="H12" s="21">
        <v>58</v>
      </c>
      <c r="I12" s="13">
        <v>71</v>
      </c>
      <c r="J12" s="22">
        <f t="shared" si="5"/>
        <v>129</v>
      </c>
      <c r="K12" s="21">
        <v>18</v>
      </c>
      <c r="L12" s="13">
        <v>16</v>
      </c>
      <c r="M12" s="22">
        <f t="shared" si="6"/>
        <v>34</v>
      </c>
      <c r="N12" s="21">
        <v>0</v>
      </c>
      <c r="O12" s="13">
        <v>0</v>
      </c>
      <c r="P12" s="22">
        <f t="shared" si="7"/>
        <v>0</v>
      </c>
      <c r="Q12" s="21">
        <v>47</v>
      </c>
      <c r="R12" s="13">
        <v>29</v>
      </c>
      <c r="S12" s="22">
        <f t="shared" si="8"/>
        <v>76</v>
      </c>
      <c r="T12" s="21">
        <v>32</v>
      </c>
      <c r="U12" s="13">
        <v>27</v>
      </c>
      <c r="V12" s="22">
        <f t="shared" si="9"/>
        <v>59</v>
      </c>
      <c r="W12" s="21">
        <v>23</v>
      </c>
      <c r="X12" s="13">
        <v>25</v>
      </c>
      <c r="Y12" s="22">
        <f t="shared" si="10"/>
        <v>48</v>
      </c>
      <c r="Z12" s="21">
        <v>10</v>
      </c>
      <c r="AA12" s="13">
        <v>14</v>
      </c>
      <c r="AB12" s="22">
        <f t="shared" si="11"/>
        <v>24</v>
      </c>
      <c r="AC12" s="21">
        <v>265</v>
      </c>
      <c r="AD12" s="13">
        <v>277</v>
      </c>
      <c r="AE12" s="22">
        <f t="shared" si="0"/>
        <v>542</v>
      </c>
      <c r="AF12" s="21">
        <f t="shared" si="12"/>
        <v>157</v>
      </c>
      <c r="AG12" s="13">
        <f t="shared" si="1"/>
        <v>163</v>
      </c>
      <c r="AH12" s="22">
        <f t="shared" si="1"/>
        <v>320</v>
      </c>
      <c r="AI12" s="21">
        <f t="shared" si="13"/>
        <v>108</v>
      </c>
      <c r="AJ12" s="13">
        <f t="shared" si="2"/>
        <v>114</v>
      </c>
      <c r="AK12" s="22">
        <f t="shared" si="2"/>
        <v>222</v>
      </c>
    </row>
    <row r="13" spans="1:37" ht="15" customHeight="1">
      <c r="A13" s="30" t="s">
        <v>23</v>
      </c>
      <c r="B13" s="21">
        <v>53</v>
      </c>
      <c r="C13" s="13">
        <v>64</v>
      </c>
      <c r="D13" s="22">
        <f t="shared" si="3"/>
        <v>117</v>
      </c>
      <c r="E13" s="21">
        <v>11</v>
      </c>
      <c r="F13" s="13">
        <v>10</v>
      </c>
      <c r="G13" s="22">
        <f t="shared" si="4"/>
        <v>21</v>
      </c>
      <c r="H13" s="21">
        <v>43</v>
      </c>
      <c r="I13" s="13">
        <v>45</v>
      </c>
      <c r="J13" s="22">
        <f t="shared" si="5"/>
        <v>88</v>
      </c>
      <c r="K13" s="21">
        <v>12</v>
      </c>
      <c r="L13" s="13">
        <v>6</v>
      </c>
      <c r="M13" s="22">
        <f t="shared" si="6"/>
        <v>18</v>
      </c>
      <c r="N13" s="21">
        <v>0</v>
      </c>
      <c r="O13" s="13">
        <v>0</v>
      </c>
      <c r="P13" s="22">
        <f t="shared" si="7"/>
        <v>0</v>
      </c>
      <c r="Q13" s="21">
        <v>39</v>
      </c>
      <c r="R13" s="13">
        <v>30</v>
      </c>
      <c r="S13" s="22">
        <f t="shared" si="8"/>
        <v>69</v>
      </c>
      <c r="T13" s="21">
        <v>17</v>
      </c>
      <c r="U13" s="13">
        <v>17</v>
      </c>
      <c r="V13" s="22">
        <f t="shared" si="9"/>
        <v>34</v>
      </c>
      <c r="W13" s="21">
        <v>23</v>
      </c>
      <c r="X13" s="13">
        <v>31</v>
      </c>
      <c r="Y13" s="22">
        <f t="shared" si="10"/>
        <v>54</v>
      </c>
      <c r="Z13" s="21">
        <v>10</v>
      </c>
      <c r="AA13" s="13">
        <v>12</v>
      </c>
      <c r="AB13" s="22">
        <f t="shared" si="11"/>
        <v>22</v>
      </c>
      <c r="AC13" s="21">
        <v>208</v>
      </c>
      <c r="AD13" s="13">
        <v>215</v>
      </c>
      <c r="AE13" s="22">
        <f t="shared" si="0"/>
        <v>423</v>
      </c>
      <c r="AF13" s="21">
        <f t="shared" si="12"/>
        <v>136</v>
      </c>
      <c r="AG13" s="13">
        <f t="shared" si="1"/>
        <v>147</v>
      </c>
      <c r="AH13" s="22">
        <f t="shared" si="1"/>
        <v>283</v>
      </c>
      <c r="AI13" s="21">
        <f t="shared" si="13"/>
        <v>72</v>
      </c>
      <c r="AJ13" s="13">
        <f t="shared" si="2"/>
        <v>68</v>
      </c>
      <c r="AK13" s="22">
        <f t="shared" si="2"/>
        <v>140</v>
      </c>
    </row>
    <row r="14" spans="1:37" ht="15" customHeight="1">
      <c r="A14" s="30" t="s">
        <v>24</v>
      </c>
      <c r="B14" s="21">
        <v>63</v>
      </c>
      <c r="C14" s="13">
        <v>60</v>
      </c>
      <c r="D14" s="22">
        <f t="shared" si="3"/>
        <v>123</v>
      </c>
      <c r="E14" s="21">
        <v>4</v>
      </c>
      <c r="F14" s="13">
        <v>8</v>
      </c>
      <c r="G14" s="22">
        <f t="shared" si="4"/>
        <v>12</v>
      </c>
      <c r="H14" s="21">
        <v>43</v>
      </c>
      <c r="I14" s="13">
        <v>58</v>
      </c>
      <c r="J14" s="22">
        <f t="shared" si="5"/>
        <v>101</v>
      </c>
      <c r="K14" s="21">
        <v>8</v>
      </c>
      <c r="L14" s="13">
        <v>6</v>
      </c>
      <c r="M14" s="22">
        <f t="shared" si="6"/>
        <v>14</v>
      </c>
      <c r="N14" s="21">
        <v>0</v>
      </c>
      <c r="O14" s="13">
        <v>0</v>
      </c>
      <c r="P14" s="22">
        <f t="shared" si="7"/>
        <v>0</v>
      </c>
      <c r="Q14" s="21">
        <v>29</v>
      </c>
      <c r="R14" s="13">
        <v>28</v>
      </c>
      <c r="S14" s="22">
        <f t="shared" si="8"/>
        <v>57</v>
      </c>
      <c r="T14" s="21">
        <v>12</v>
      </c>
      <c r="U14" s="13">
        <v>17</v>
      </c>
      <c r="V14" s="22">
        <f t="shared" si="9"/>
        <v>29</v>
      </c>
      <c r="W14" s="21">
        <v>23</v>
      </c>
      <c r="X14" s="13">
        <v>21</v>
      </c>
      <c r="Y14" s="22">
        <f t="shared" si="10"/>
        <v>44</v>
      </c>
      <c r="Z14" s="21">
        <v>8</v>
      </c>
      <c r="AA14" s="13">
        <v>9</v>
      </c>
      <c r="AB14" s="22">
        <f t="shared" si="11"/>
        <v>17</v>
      </c>
      <c r="AC14" s="21">
        <v>190</v>
      </c>
      <c r="AD14" s="13">
        <v>207</v>
      </c>
      <c r="AE14" s="22">
        <f t="shared" si="0"/>
        <v>397</v>
      </c>
      <c r="AF14" s="21">
        <f t="shared" si="12"/>
        <v>127</v>
      </c>
      <c r="AG14" s="13">
        <f t="shared" si="1"/>
        <v>126</v>
      </c>
      <c r="AH14" s="22">
        <f t="shared" si="1"/>
        <v>253</v>
      </c>
      <c r="AI14" s="21">
        <f t="shared" si="13"/>
        <v>63</v>
      </c>
      <c r="AJ14" s="13">
        <f t="shared" si="2"/>
        <v>81</v>
      </c>
      <c r="AK14" s="22">
        <f t="shared" si="2"/>
        <v>144</v>
      </c>
    </row>
    <row r="15" spans="1:37" ht="15" customHeight="1">
      <c r="A15" s="30" t="s">
        <v>25</v>
      </c>
      <c r="B15" s="21">
        <v>29</v>
      </c>
      <c r="C15" s="13">
        <v>48</v>
      </c>
      <c r="D15" s="22">
        <f t="shared" si="3"/>
        <v>77</v>
      </c>
      <c r="E15" s="21">
        <v>6</v>
      </c>
      <c r="F15" s="13">
        <v>6</v>
      </c>
      <c r="G15" s="22">
        <f t="shared" si="4"/>
        <v>12</v>
      </c>
      <c r="H15" s="21">
        <v>25</v>
      </c>
      <c r="I15" s="13">
        <v>23</v>
      </c>
      <c r="J15" s="22">
        <f t="shared" si="5"/>
        <v>48</v>
      </c>
      <c r="K15" s="21">
        <v>3</v>
      </c>
      <c r="L15" s="13">
        <v>7</v>
      </c>
      <c r="M15" s="22">
        <f t="shared" si="6"/>
        <v>10</v>
      </c>
      <c r="N15" s="21">
        <v>0</v>
      </c>
      <c r="O15" s="13">
        <v>0</v>
      </c>
      <c r="P15" s="22">
        <f t="shared" si="7"/>
        <v>0</v>
      </c>
      <c r="Q15" s="21">
        <v>16</v>
      </c>
      <c r="R15" s="13">
        <v>12</v>
      </c>
      <c r="S15" s="22">
        <f t="shared" si="8"/>
        <v>28</v>
      </c>
      <c r="T15" s="21">
        <v>17</v>
      </c>
      <c r="U15" s="13">
        <v>16</v>
      </c>
      <c r="V15" s="22">
        <f t="shared" si="9"/>
        <v>33</v>
      </c>
      <c r="W15" s="21">
        <v>11</v>
      </c>
      <c r="X15" s="13">
        <v>15</v>
      </c>
      <c r="Y15" s="22">
        <f t="shared" si="10"/>
        <v>26</v>
      </c>
      <c r="Z15" s="21">
        <v>9</v>
      </c>
      <c r="AA15" s="13">
        <v>10</v>
      </c>
      <c r="AB15" s="22">
        <f t="shared" si="11"/>
        <v>19</v>
      </c>
      <c r="AC15" s="21">
        <v>116</v>
      </c>
      <c r="AD15" s="13">
        <v>137</v>
      </c>
      <c r="AE15" s="22">
        <f t="shared" si="0"/>
        <v>253</v>
      </c>
      <c r="AF15" s="21">
        <f t="shared" si="12"/>
        <v>71</v>
      </c>
      <c r="AG15" s="13">
        <f t="shared" si="1"/>
        <v>91</v>
      </c>
      <c r="AH15" s="22">
        <f t="shared" si="1"/>
        <v>162</v>
      </c>
      <c r="AI15" s="21">
        <f t="shared" si="13"/>
        <v>45</v>
      </c>
      <c r="AJ15" s="13">
        <f t="shared" si="2"/>
        <v>46</v>
      </c>
      <c r="AK15" s="22">
        <f t="shared" si="2"/>
        <v>91</v>
      </c>
    </row>
    <row r="16" spans="1:37" ht="15" customHeight="1">
      <c r="A16" s="30" t="s">
        <v>26</v>
      </c>
      <c r="B16" s="21">
        <v>39</v>
      </c>
      <c r="C16" s="13">
        <v>31</v>
      </c>
      <c r="D16" s="22">
        <f t="shared" si="3"/>
        <v>70</v>
      </c>
      <c r="E16" s="21">
        <v>4</v>
      </c>
      <c r="F16" s="13">
        <v>7</v>
      </c>
      <c r="G16" s="22">
        <f t="shared" si="4"/>
        <v>11</v>
      </c>
      <c r="H16" s="21">
        <v>36</v>
      </c>
      <c r="I16" s="13">
        <v>27</v>
      </c>
      <c r="J16" s="22">
        <f t="shared" si="5"/>
        <v>63</v>
      </c>
      <c r="K16" s="21">
        <v>1</v>
      </c>
      <c r="L16" s="13">
        <v>4</v>
      </c>
      <c r="M16" s="22">
        <f t="shared" si="6"/>
        <v>5</v>
      </c>
      <c r="N16" s="21">
        <v>0</v>
      </c>
      <c r="O16" s="13">
        <v>0</v>
      </c>
      <c r="P16" s="22">
        <f t="shared" si="7"/>
        <v>0</v>
      </c>
      <c r="Q16" s="21">
        <v>10</v>
      </c>
      <c r="R16" s="13">
        <v>16</v>
      </c>
      <c r="S16" s="22">
        <f t="shared" si="8"/>
        <v>26</v>
      </c>
      <c r="T16" s="21">
        <v>16</v>
      </c>
      <c r="U16" s="13">
        <v>22</v>
      </c>
      <c r="V16" s="22">
        <f t="shared" si="9"/>
        <v>38</v>
      </c>
      <c r="W16" s="21">
        <v>10</v>
      </c>
      <c r="X16" s="13">
        <v>10</v>
      </c>
      <c r="Y16" s="22">
        <f t="shared" si="10"/>
        <v>20</v>
      </c>
      <c r="Z16" s="21">
        <v>9</v>
      </c>
      <c r="AA16" s="13">
        <v>7</v>
      </c>
      <c r="AB16" s="22">
        <f t="shared" si="11"/>
        <v>16</v>
      </c>
      <c r="AC16" s="21">
        <v>125</v>
      </c>
      <c r="AD16" s="13">
        <v>124</v>
      </c>
      <c r="AE16" s="22">
        <f t="shared" si="0"/>
        <v>249</v>
      </c>
      <c r="AF16" s="21">
        <f t="shared" si="12"/>
        <v>72</v>
      </c>
      <c r="AG16" s="13">
        <f t="shared" si="1"/>
        <v>71</v>
      </c>
      <c r="AH16" s="22">
        <f t="shared" si="1"/>
        <v>143</v>
      </c>
      <c r="AI16" s="21">
        <f t="shared" si="13"/>
        <v>53</v>
      </c>
      <c r="AJ16" s="13">
        <f t="shared" si="2"/>
        <v>53</v>
      </c>
      <c r="AK16" s="22">
        <f t="shared" si="2"/>
        <v>106</v>
      </c>
    </row>
    <row r="17" spans="1:37" ht="15" customHeight="1">
      <c r="A17" s="30" t="s">
        <v>27</v>
      </c>
      <c r="B17" s="21">
        <v>14</v>
      </c>
      <c r="C17" s="13">
        <v>15</v>
      </c>
      <c r="D17" s="22">
        <f t="shared" si="3"/>
        <v>29</v>
      </c>
      <c r="E17" s="21">
        <v>9</v>
      </c>
      <c r="F17" s="13">
        <v>5</v>
      </c>
      <c r="G17" s="22">
        <f t="shared" si="4"/>
        <v>14</v>
      </c>
      <c r="H17" s="21">
        <v>19</v>
      </c>
      <c r="I17" s="13">
        <v>15</v>
      </c>
      <c r="J17" s="22">
        <f t="shared" si="5"/>
        <v>34</v>
      </c>
      <c r="K17" s="21">
        <v>3</v>
      </c>
      <c r="L17" s="13">
        <v>2</v>
      </c>
      <c r="M17" s="22">
        <f t="shared" si="6"/>
        <v>5</v>
      </c>
      <c r="N17" s="21">
        <v>0</v>
      </c>
      <c r="O17" s="13">
        <v>0</v>
      </c>
      <c r="P17" s="22">
        <f t="shared" si="7"/>
        <v>0</v>
      </c>
      <c r="Q17" s="21">
        <v>11</v>
      </c>
      <c r="R17" s="13">
        <v>9</v>
      </c>
      <c r="S17" s="22">
        <f t="shared" si="8"/>
        <v>20</v>
      </c>
      <c r="T17" s="21">
        <v>11</v>
      </c>
      <c r="U17" s="13">
        <v>11</v>
      </c>
      <c r="V17" s="22">
        <f t="shared" si="9"/>
        <v>22</v>
      </c>
      <c r="W17" s="21">
        <v>12</v>
      </c>
      <c r="X17" s="13">
        <v>9</v>
      </c>
      <c r="Y17" s="22">
        <f t="shared" si="10"/>
        <v>21</v>
      </c>
      <c r="Z17" s="21">
        <v>5</v>
      </c>
      <c r="AA17" s="13">
        <v>8</v>
      </c>
      <c r="AB17" s="22">
        <f t="shared" si="11"/>
        <v>13</v>
      </c>
      <c r="AC17" s="21">
        <v>84</v>
      </c>
      <c r="AD17" s="13">
        <v>74</v>
      </c>
      <c r="AE17" s="22">
        <f t="shared" si="0"/>
        <v>158</v>
      </c>
      <c r="AF17" s="21">
        <f t="shared" si="12"/>
        <v>51</v>
      </c>
      <c r="AG17" s="13">
        <f t="shared" si="1"/>
        <v>46</v>
      </c>
      <c r="AH17" s="22">
        <f t="shared" si="1"/>
        <v>97</v>
      </c>
      <c r="AI17" s="21">
        <f t="shared" si="13"/>
        <v>33</v>
      </c>
      <c r="AJ17" s="13">
        <f t="shared" si="2"/>
        <v>28</v>
      </c>
      <c r="AK17" s="22">
        <f t="shared" si="2"/>
        <v>61</v>
      </c>
    </row>
    <row r="18" spans="1:37" ht="15" customHeight="1">
      <c r="A18" s="30" t="s">
        <v>28</v>
      </c>
      <c r="B18" s="21">
        <v>31</v>
      </c>
      <c r="C18" s="13">
        <v>23</v>
      </c>
      <c r="D18" s="22">
        <f t="shared" si="3"/>
        <v>54</v>
      </c>
      <c r="E18" s="21">
        <v>6</v>
      </c>
      <c r="F18" s="13">
        <v>3</v>
      </c>
      <c r="G18" s="22">
        <f t="shared" si="4"/>
        <v>9</v>
      </c>
      <c r="H18" s="21">
        <v>12</v>
      </c>
      <c r="I18" s="13">
        <v>16</v>
      </c>
      <c r="J18" s="22">
        <f t="shared" si="5"/>
        <v>28</v>
      </c>
      <c r="K18" s="21">
        <v>3</v>
      </c>
      <c r="L18" s="13">
        <v>2</v>
      </c>
      <c r="M18" s="22">
        <f t="shared" si="6"/>
        <v>5</v>
      </c>
      <c r="N18" s="21">
        <v>0</v>
      </c>
      <c r="O18" s="13">
        <v>0</v>
      </c>
      <c r="P18" s="22">
        <f t="shared" si="7"/>
        <v>0</v>
      </c>
      <c r="Q18" s="21">
        <v>10</v>
      </c>
      <c r="R18" s="13">
        <v>11</v>
      </c>
      <c r="S18" s="22">
        <f t="shared" si="8"/>
        <v>21</v>
      </c>
      <c r="T18" s="21">
        <v>7</v>
      </c>
      <c r="U18" s="13">
        <v>16</v>
      </c>
      <c r="V18" s="22">
        <f t="shared" si="9"/>
        <v>23</v>
      </c>
      <c r="W18" s="21">
        <v>10</v>
      </c>
      <c r="X18" s="13">
        <v>10</v>
      </c>
      <c r="Y18" s="22">
        <f t="shared" si="10"/>
        <v>20</v>
      </c>
      <c r="Z18" s="21">
        <v>5</v>
      </c>
      <c r="AA18" s="13">
        <v>9</v>
      </c>
      <c r="AB18" s="22">
        <f t="shared" si="11"/>
        <v>14</v>
      </c>
      <c r="AC18" s="21">
        <v>84</v>
      </c>
      <c r="AD18" s="13">
        <v>90</v>
      </c>
      <c r="AE18" s="22">
        <f t="shared" si="0"/>
        <v>174</v>
      </c>
      <c r="AF18" s="21">
        <f t="shared" si="12"/>
        <v>62</v>
      </c>
      <c r="AG18" s="13">
        <f t="shared" si="1"/>
        <v>56</v>
      </c>
      <c r="AH18" s="22">
        <f t="shared" si="1"/>
        <v>118</v>
      </c>
      <c r="AI18" s="21">
        <f t="shared" si="13"/>
        <v>22</v>
      </c>
      <c r="AJ18" s="13">
        <f t="shared" si="2"/>
        <v>34</v>
      </c>
      <c r="AK18" s="22">
        <f t="shared" si="2"/>
        <v>56</v>
      </c>
    </row>
    <row r="19" spans="1:37" ht="15" customHeight="1">
      <c r="A19" s="30" t="s">
        <v>29</v>
      </c>
      <c r="B19" s="21">
        <v>21</v>
      </c>
      <c r="C19" s="13">
        <v>28</v>
      </c>
      <c r="D19" s="22">
        <f t="shared" si="3"/>
        <v>49</v>
      </c>
      <c r="E19" s="21">
        <v>5</v>
      </c>
      <c r="F19" s="13">
        <v>4</v>
      </c>
      <c r="G19" s="22">
        <f t="shared" si="4"/>
        <v>9</v>
      </c>
      <c r="H19" s="21">
        <v>13</v>
      </c>
      <c r="I19" s="13">
        <v>18</v>
      </c>
      <c r="J19" s="22">
        <f t="shared" si="5"/>
        <v>31</v>
      </c>
      <c r="K19" s="21">
        <v>2</v>
      </c>
      <c r="L19" s="13">
        <v>6</v>
      </c>
      <c r="M19" s="22">
        <f t="shared" si="6"/>
        <v>8</v>
      </c>
      <c r="N19" s="21">
        <v>0</v>
      </c>
      <c r="O19" s="13">
        <v>0</v>
      </c>
      <c r="P19" s="22">
        <f t="shared" si="7"/>
        <v>0</v>
      </c>
      <c r="Q19" s="21">
        <v>17</v>
      </c>
      <c r="R19" s="13">
        <v>8</v>
      </c>
      <c r="S19" s="22">
        <f t="shared" si="8"/>
        <v>25</v>
      </c>
      <c r="T19" s="21">
        <v>10</v>
      </c>
      <c r="U19" s="13">
        <v>6</v>
      </c>
      <c r="V19" s="22">
        <f t="shared" si="9"/>
        <v>16</v>
      </c>
      <c r="W19" s="21">
        <v>9</v>
      </c>
      <c r="X19" s="13">
        <v>8</v>
      </c>
      <c r="Y19" s="22">
        <f t="shared" si="10"/>
        <v>17</v>
      </c>
      <c r="Z19" s="21">
        <v>5</v>
      </c>
      <c r="AA19" s="13">
        <v>1</v>
      </c>
      <c r="AB19" s="22">
        <f t="shared" si="11"/>
        <v>6</v>
      </c>
      <c r="AC19" s="21">
        <v>82</v>
      </c>
      <c r="AD19" s="13">
        <v>79</v>
      </c>
      <c r="AE19" s="22">
        <f t="shared" si="0"/>
        <v>161</v>
      </c>
      <c r="AF19" s="21">
        <f t="shared" si="12"/>
        <v>57</v>
      </c>
      <c r="AG19" s="13">
        <f t="shared" si="1"/>
        <v>49</v>
      </c>
      <c r="AH19" s="22">
        <f t="shared" si="1"/>
        <v>106</v>
      </c>
      <c r="AI19" s="21">
        <f t="shared" si="13"/>
        <v>25</v>
      </c>
      <c r="AJ19" s="13">
        <f t="shared" si="2"/>
        <v>30</v>
      </c>
      <c r="AK19" s="22">
        <f t="shared" si="2"/>
        <v>55</v>
      </c>
    </row>
    <row r="20" spans="1:37" ht="15" customHeight="1">
      <c r="A20" s="30" t="s">
        <v>30</v>
      </c>
      <c r="B20" s="21">
        <v>16</v>
      </c>
      <c r="C20" s="13">
        <v>15</v>
      </c>
      <c r="D20" s="22">
        <f t="shared" si="3"/>
        <v>31</v>
      </c>
      <c r="E20" s="21">
        <v>5</v>
      </c>
      <c r="F20" s="13">
        <v>5</v>
      </c>
      <c r="G20" s="22">
        <f t="shared" si="4"/>
        <v>10</v>
      </c>
      <c r="H20" s="21">
        <v>19</v>
      </c>
      <c r="I20" s="13">
        <v>13</v>
      </c>
      <c r="J20" s="22">
        <f t="shared" si="5"/>
        <v>32</v>
      </c>
      <c r="K20" s="21">
        <v>4</v>
      </c>
      <c r="L20" s="13">
        <v>1</v>
      </c>
      <c r="M20" s="22">
        <f t="shared" si="6"/>
        <v>5</v>
      </c>
      <c r="N20" s="21">
        <v>0</v>
      </c>
      <c r="O20" s="13">
        <v>0</v>
      </c>
      <c r="P20" s="22">
        <f t="shared" si="7"/>
        <v>0</v>
      </c>
      <c r="Q20" s="21">
        <v>4</v>
      </c>
      <c r="R20" s="13">
        <v>4</v>
      </c>
      <c r="S20" s="22">
        <f t="shared" si="8"/>
        <v>8</v>
      </c>
      <c r="T20" s="21">
        <v>5</v>
      </c>
      <c r="U20" s="13">
        <v>5</v>
      </c>
      <c r="V20" s="22">
        <f t="shared" si="9"/>
        <v>10</v>
      </c>
      <c r="W20" s="21">
        <v>7</v>
      </c>
      <c r="X20" s="13">
        <v>3</v>
      </c>
      <c r="Y20" s="22">
        <f t="shared" si="10"/>
        <v>10</v>
      </c>
      <c r="Z20" s="21">
        <v>6</v>
      </c>
      <c r="AA20" s="13">
        <v>1</v>
      </c>
      <c r="AB20" s="22">
        <f t="shared" si="11"/>
        <v>7</v>
      </c>
      <c r="AC20" s="21">
        <v>66</v>
      </c>
      <c r="AD20" s="13">
        <v>47</v>
      </c>
      <c r="AE20" s="22">
        <f t="shared" si="0"/>
        <v>113</v>
      </c>
      <c r="AF20" s="21">
        <f t="shared" si="12"/>
        <v>38</v>
      </c>
      <c r="AG20" s="13">
        <f t="shared" si="1"/>
        <v>28</v>
      </c>
      <c r="AH20" s="22">
        <f t="shared" si="1"/>
        <v>66</v>
      </c>
      <c r="AI20" s="21">
        <f t="shared" si="13"/>
        <v>28</v>
      </c>
      <c r="AJ20" s="13">
        <f t="shared" si="2"/>
        <v>19</v>
      </c>
      <c r="AK20" s="22">
        <f t="shared" si="2"/>
        <v>47</v>
      </c>
    </row>
    <row r="21" spans="1:37" ht="15" customHeight="1" thickBot="1">
      <c r="A21" s="31" t="s">
        <v>33</v>
      </c>
      <c r="B21" s="23">
        <v>19</v>
      </c>
      <c r="C21" s="15">
        <v>15</v>
      </c>
      <c r="D21" s="24">
        <f t="shared" si="3"/>
        <v>34</v>
      </c>
      <c r="E21" s="23">
        <v>3</v>
      </c>
      <c r="F21" s="15">
        <v>4</v>
      </c>
      <c r="G21" s="24">
        <f t="shared" si="4"/>
        <v>7</v>
      </c>
      <c r="H21" s="23">
        <v>17</v>
      </c>
      <c r="I21" s="15">
        <v>14</v>
      </c>
      <c r="J21" s="24">
        <f t="shared" si="5"/>
        <v>31</v>
      </c>
      <c r="K21" s="23">
        <v>2</v>
      </c>
      <c r="L21" s="15">
        <v>2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14</v>
      </c>
      <c r="R21" s="15">
        <v>10</v>
      </c>
      <c r="S21" s="24">
        <f t="shared" si="8"/>
        <v>24</v>
      </c>
      <c r="T21" s="23">
        <v>4</v>
      </c>
      <c r="U21" s="15">
        <v>9</v>
      </c>
      <c r="V21" s="24">
        <f t="shared" si="9"/>
        <v>13</v>
      </c>
      <c r="W21" s="23">
        <v>7</v>
      </c>
      <c r="X21" s="15">
        <v>4</v>
      </c>
      <c r="Y21" s="24">
        <f t="shared" si="10"/>
        <v>11</v>
      </c>
      <c r="Z21" s="23">
        <v>3</v>
      </c>
      <c r="AA21" s="15">
        <v>6</v>
      </c>
      <c r="AB21" s="24">
        <f t="shared" si="11"/>
        <v>9</v>
      </c>
      <c r="AC21" s="23">
        <v>69</v>
      </c>
      <c r="AD21" s="15">
        <v>64</v>
      </c>
      <c r="AE21" s="24">
        <f t="shared" si="0"/>
        <v>133</v>
      </c>
      <c r="AF21" s="23">
        <f t="shared" si="12"/>
        <v>46</v>
      </c>
      <c r="AG21" s="15">
        <f t="shared" si="1"/>
        <v>39</v>
      </c>
      <c r="AH21" s="24">
        <f t="shared" si="1"/>
        <v>85</v>
      </c>
      <c r="AI21" s="23">
        <f t="shared" si="13"/>
        <v>23</v>
      </c>
      <c r="AJ21" s="15">
        <f t="shared" si="2"/>
        <v>25</v>
      </c>
      <c r="AK21" s="24">
        <f t="shared" si="2"/>
        <v>48</v>
      </c>
    </row>
    <row r="22" spans="1:37" ht="15" customHeight="1" thickBot="1" thickTop="1">
      <c r="A22" s="32" t="s">
        <v>0</v>
      </c>
      <c r="B22" s="25">
        <f>SUM(B6:B21)</f>
        <v>1143</v>
      </c>
      <c r="C22" s="26">
        <f aca="true" t="shared" si="14" ref="C22:AB22">SUM(C6:C21)</f>
        <v>1188</v>
      </c>
      <c r="D22" s="27">
        <f t="shared" si="14"/>
        <v>2331</v>
      </c>
      <c r="E22" s="25">
        <f t="shared" si="14"/>
        <v>187</v>
      </c>
      <c r="F22" s="26">
        <f t="shared" si="14"/>
        <v>190</v>
      </c>
      <c r="G22" s="27">
        <f t="shared" si="14"/>
        <v>377</v>
      </c>
      <c r="H22" s="25">
        <f t="shared" si="14"/>
        <v>1022</v>
      </c>
      <c r="I22" s="26">
        <f t="shared" si="14"/>
        <v>1024</v>
      </c>
      <c r="J22" s="27">
        <f t="shared" si="14"/>
        <v>2046</v>
      </c>
      <c r="K22" s="25">
        <f t="shared" si="14"/>
        <v>187</v>
      </c>
      <c r="L22" s="26">
        <f t="shared" si="14"/>
        <v>188</v>
      </c>
      <c r="M22" s="27">
        <f t="shared" si="14"/>
        <v>375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641</v>
      </c>
      <c r="R22" s="26">
        <f t="shared" si="14"/>
        <v>599</v>
      </c>
      <c r="S22" s="27">
        <f t="shared" si="14"/>
        <v>1240</v>
      </c>
      <c r="T22" s="25">
        <f t="shared" si="14"/>
        <v>473</v>
      </c>
      <c r="U22" s="26">
        <f t="shared" si="14"/>
        <v>442</v>
      </c>
      <c r="V22" s="27">
        <f t="shared" si="14"/>
        <v>915</v>
      </c>
      <c r="W22" s="25">
        <f t="shared" si="14"/>
        <v>402</v>
      </c>
      <c r="X22" s="26">
        <f t="shared" si="14"/>
        <v>413</v>
      </c>
      <c r="Y22" s="27">
        <f t="shared" si="14"/>
        <v>815</v>
      </c>
      <c r="Z22" s="25">
        <f t="shared" si="14"/>
        <v>229</v>
      </c>
      <c r="AA22" s="26">
        <f t="shared" si="14"/>
        <v>229</v>
      </c>
      <c r="AB22" s="27">
        <f t="shared" si="14"/>
        <v>458</v>
      </c>
      <c r="AC22" s="25">
        <f>B22+E22+H22+K22+N22+Q22+T22+W22+Z22</f>
        <v>4284</v>
      </c>
      <c r="AD22" s="26">
        <f>C22+F22+I22+L22+O22+R22+U22+X22+AA22</f>
        <v>4273</v>
      </c>
      <c r="AE22" s="27">
        <f>D22+G22+J22+M22+P22+S22+V22+Y22+AB22</f>
        <v>8557</v>
      </c>
      <c r="AF22" s="25">
        <f t="shared" si="12"/>
        <v>2602</v>
      </c>
      <c r="AG22" s="26">
        <f>C22+F22+R22+X22+AA22</f>
        <v>2619</v>
      </c>
      <c r="AH22" s="27">
        <f>D22+G22+S22+Y22+AB22</f>
        <v>5221</v>
      </c>
      <c r="AI22" s="25">
        <f t="shared" si="13"/>
        <v>1682</v>
      </c>
      <c r="AJ22" s="26">
        <f>I22+L22+O22+U22</f>
        <v>1654</v>
      </c>
      <c r="AK22" s="27">
        <f>J22+M22+P22+V22</f>
        <v>3336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57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140</v>
      </c>
      <c r="C6" s="13">
        <v>142</v>
      </c>
      <c r="D6" s="22">
        <f>SUM(B6:C6)</f>
        <v>282</v>
      </c>
      <c r="E6" s="21">
        <v>24</v>
      </c>
      <c r="F6" s="13">
        <v>22</v>
      </c>
      <c r="G6" s="22">
        <f>SUM(E6:F6)</f>
        <v>46</v>
      </c>
      <c r="H6" s="21">
        <v>118</v>
      </c>
      <c r="I6" s="13">
        <v>120</v>
      </c>
      <c r="J6" s="22">
        <f>SUM(H6:I6)</f>
        <v>238</v>
      </c>
      <c r="K6" s="21">
        <v>24</v>
      </c>
      <c r="L6" s="13">
        <v>18</v>
      </c>
      <c r="M6" s="22">
        <f>SUM(K6:L6)</f>
        <v>42</v>
      </c>
      <c r="N6" s="21">
        <v>0</v>
      </c>
      <c r="O6" s="13">
        <v>0</v>
      </c>
      <c r="P6" s="22">
        <f>SUM(N6:O6)</f>
        <v>0</v>
      </c>
      <c r="Q6" s="21">
        <v>84</v>
      </c>
      <c r="R6" s="13">
        <v>80</v>
      </c>
      <c r="S6" s="22">
        <f>SUM(Q6:R6)</f>
        <v>164</v>
      </c>
      <c r="T6" s="21">
        <v>41</v>
      </c>
      <c r="U6" s="13">
        <v>48</v>
      </c>
      <c r="V6" s="22">
        <f>SUM(T6:U6)</f>
        <v>89</v>
      </c>
      <c r="W6" s="21">
        <v>48</v>
      </c>
      <c r="X6" s="13">
        <v>47</v>
      </c>
      <c r="Y6" s="22">
        <f>SUM(W6:X6)</f>
        <v>95</v>
      </c>
      <c r="Z6" s="21">
        <v>32</v>
      </c>
      <c r="AA6" s="13">
        <v>25</v>
      </c>
      <c r="AB6" s="22">
        <f>SUM(Z6:AA6)</f>
        <v>57</v>
      </c>
      <c r="AC6" s="21">
        <v>511</v>
      </c>
      <c r="AD6" s="13">
        <v>502</v>
      </c>
      <c r="AE6" s="22">
        <f aca="true" t="shared" si="0" ref="AE6:AE21">D6+G6+J6+M6+P6+S6+V6+Y6+AB6</f>
        <v>1013</v>
      </c>
      <c r="AF6" s="21">
        <f>B6+E6+Q6+W6+Z6</f>
        <v>328</v>
      </c>
      <c r="AG6" s="13">
        <f aca="true" t="shared" si="1" ref="AG6:AH21">C6+F6+R6+X6+AA6</f>
        <v>316</v>
      </c>
      <c r="AH6" s="22">
        <f t="shared" si="1"/>
        <v>644</v>
      </c>
      <c r="AI6" s="21">
        <f>H6+K6+N6+T6</f>
        <v>183</v>
      </c>
      <c r="AJ6" s="13">
        <f aca="true" t="shared" si="2" ref="AJ6:AK21">I6+L6+O6+U6</f>
        <v>186</v>
      </c>
      <c r="AK6" s="22">
        <f t="shared" si="2"/>
        <v>369</v>
      </c>
    </row>
    <row r="7" spans="1:37" ht="15" customHeight="1">
      <c r="A7" s="30" t="s">
        <v>17</v>
      </c>
      <c r="B7" s="21">
        <v>134</v>
      </c>
      <c r="C7" s="13">
        <v>130</v>
      </c>
      <c r="D7" s="22">
        <f aca="true" t="shared" si="3" ref="D7:D21">SUM(B7:C7)</f>
        <v>264</v>
      </c>
      <c r="E7" s="21">
        <v>25</v>
      </c>
      <c r="F7" s="13">
        <v>22</v>
      </c>
      <c r="G7" s="22">
        <f aca="true" t="shared" si="4" ref="G7:G21">SUM(E7:F7)</f>
        <v>47</v>
      </c>
      <c r="H7" s="21">
        <v>129</v>
      </c>
      <c r="I7" s="13">
        <v>140</v>
      </c>
      <c r="J7" s="22">
        <f aca="true" t="shared" si="5" ref="J7:J21">SUM(H7:I7)</f>
        <v>269</v>
      </c>
      <c r="K7" s="21">
        <v>39</v>
      </c>
      <c r="L7" s="13">
        <v>37</v>
      </c>
      <c r="M7" s="22">
        <f aca="true" t="shared" si="6" ref="M7:M21">SUM(K7:L7)</f>
        <v>76</v>
      </c>
      <c r="N7" s="21">
        <v>0</v>
      </c>
      <c r="O7" s="13">
        <v>0</v>
      </c>
      <c r="P7" s="22">
        <f aca="true" t="shared" si="7" ref="P7:P21">SUM(N7:O7)</f>
        <v>0</v>
      </c>
      <c r="Q7" s="21">
        <v>74</v>
      </c>
      <c r="R7" s="13">
        <v>84</v>
      </c>
      <c r="S7" s="22">
        <f aca="true" t="shared" si="8" ref="S7:S21">SUM(Q7:R7)</f>
        <v>158</v>
      </c>
      <c r="T7" s="21">
        <v>65</v>
      </c>
      <c r="U7" s="13">
        <v>60</v>
      </c>
      <c r="V7" s="22">
        <f aca="true" t="shared" si="9" ref="V7:V21">SUM(T7:U7)</f>
        <v>125</v>
      </c>
      <c r="W7" s="21">
        <v>48</v>
      </c>
      <c r="X7" s="13">
        <v>54</v>
      </c>
      <c r="Y7" s="22">
        <f aca="true" t="shared" si="10" ref="Y7:Y21">SUM(W7:X7)</f>
        <v>102</v>
      </c>
      <c r="Z7" s="21">
        <v>26</v>
      </c>
      <c r="AA7" s="13">
        <v>22</v>
      </c>
      <c r="AB7" s="22">
        <f aca="true" t="shared" si="11" ref="AB7:AB21">SUM(Z7:AA7)</f>
        <v>48</v>
      </c>
      <c r="AC7" s="21">
        <v>540</v>
      </c>
      <c r="AD7" s="13">
        <v>549</v>
      </c>
      <c r="AE7" s="22">
        <f t="shared" si="0"/>
        <v>1089</v>
      </c>
      <c r="AF7" s="21">
        <f aca="true" t="shared" si="12" ref="AF7:AF22">B7+E7+Q7+W7+Z7</f>
        <v>307</v>
      </c>
      <c r="AG7" s="13">
        <f t="shared" si="1"/>
        <v>312</v>
      </c>
      <c r="AH7" s="22">
        <f t="shared" si="1"/>
        <v>619</v>
      </c>
      <c r="AI7" s="21">
        <f aca="true" t="shared" si="13" ref="AI7:AI22">H7+K7+N7+T7</f>
        <v>233</v>
      </c>
      <c r="AJ7" s="13">
        <f t="shared" si="2"/>
        <v>237</v>
      </c>
      <c r="AK7" s="22">
        <f t="shared" si="2"/>
        <v>470</v>
      </c>
    </row>
    <row r="8" spans="1:37" ht="15" customHeight="1">
      <c r="A8" s="30" t="s">
        <v>18</v>
      </c>
      <c r="B8" s="21">
        <v>159</v>
      </c>
      <c r="C8" s="13">
        <v>149</v>
      </c>
      <c r="D8" s="22">
        <f t="shared" si="3"/>
        <v>308</v>
      </c>
      <c r="E8" s="21">
        <v>26</v>
      </c>
      <c r="F8" s="13">
        <v>19</v>
      </c>
      <c r="G8" s="22">
        <f t="shared" si="4"/>
        <v>45</v>
      </c>
      <c r="H8" s="21">
        <v>159</v>
      </c>
      <c r="I8" s="13">
        <v>158</v>
      </c>
      <c r="J8" s="22">
        <f t="shared" si="5"/>
        <v>317</v>
      </c>
      <c r="K8" s="21">
        <v>27</v>
      </c>
      <c r="L8" s="13">
        <v>21</v>
      </c>
      <c r="M8" s="22">
        <f t="shared" si="6"/>
        <v>48</v>
      </c>
      <c r="N8" s="21">
        <v>0</v>
      </c>
      <c r="O8" s="13">
        <v>0</v>
      </c>
      <c r="P8" s="22">
        <f t="shared" si="7"/>
        <v>0</v>
      </c>
      <c r="Q8" s="21">
        <v>66</v>
      </c>
      <c r="R8" s="13">
        <v>76</v>
      </c>
      <c r="S8" s="22">
        <f t="shared" si="8"/>
        <v>142</v>
      </c>
      <c r="T8" s="21">
        <v>56</v>
      </c>
      <c r="U8" s="13">
        <v>63</v>
      </c>
      <c r="V8" s="22">
        <f t="shared" si="9"/>
        <v>119</v>
      </c>
      <c r="W8" s="21">
        <v>53</v>
      </c>
      <c r="X8" s="13">
        <v>62</v>
      </c>
      <c r="Y8" s="22">
        <f t="shared" si="10"/>
        <v>115</v>
      </c>
      <c r="Z8" s="21">
        <v>22</v>
      </c>
      <c r="AA8" s="13">
        <v>19</v>
      </c>
      <c r="AB8" s="22">
        <f t="shared" si="11"/>
        <v>41</v>
      </c>
      <c r="AC8" s="21">
        <v>568</v>
      </c>
      <c r="AD8" s="13">
        <v>567</v>
      </c>
      <c r="AE8" s="22">
        <f t="shared" si="0"/>
        <v>1135</v>
      </c>
      <c r="AF8" s="21">
        <f t="shared" si="12"/>
        <v>326</v>
      </c>
      <c r="AG8" s="13">
        <f t="shared" si="1"/>
        <v>325</v>
      </c>
      <c r="AH8" s="22">
        <f t="shared" si="1"/>
        <v>651</v>
      </c>
      <c r="AI8" s="21">
        <f t="shared" si="13"/>
        <v>242</v>
      </c>
      <c r="AJ8" s="13">
        <f t="shared" si="2"/>
        <v>242</v>
      </c>
      <c r="AK8" s="22">
        <f t="shared" si="2"/>
        <v>484</v>
      </c>
    </row>
    <row r="9" spans="1:37" ht="15" customHeight="1">
      <c r="A9" s="30" t="s">
        <v>19</v>
      </c>
      <c r="B9" s="21">
        <v>170</v>
      </c>
      <c r="C9" s="13">
        <v>160</v>
      </c>
      <c r="D9" s="22">
        <f t="shared" si="3"/>
        <v>330</v>
      </c>
      <c r="E9" s="21">
        <v>20</v>
      </c>
      <c r="F9" s="13">
        <v>25</v>
      </c>
      <c r="G9" s="22">
        <f t="shared" si="4"/>
        <v>45</v>
      </c>
      <c r="H9" s="21">
        <v>164</v>
      </c>
      <c r="I9" s="13">
        <v>144</v>
      </c>
      <c r="J9" s="22">
        <f t="shared" si="5"/>
        <v>308</v>
      </c>
      <c r="K9" s="21">
        <v>17</v>
      </c>
      <c r="L9" s="13">
        <v>25</v>
      </c>
      <c r="M9" s="22">
        <f t="shared" si="6"/>
        <v>42</v>
      </c>
      <c r="N9" s="21">
        <v>0</v>
      </c>
      <c r="O9" s="13">
        <v>0</v>
      </c>
      <c r="P9" s="22">
        <f t="shared" si="7"/>
        <v>0</v>
      </c>
      <c r="Q9" s="21">
        <v>89</v>
      </c>
      <c r="R9" s="13">
        <v>78</v>
      </c>
      <c r="S9" s="22">
        <f t="shared" si="8"/>
        <v>167</v>
      </c>
      <c r="T9" s="21">
        <v>65</v>
      </c>
      <c r="U9" s="13">
        <v>41</v>
      </c>
      <c r="V9" s="22">
        <f t="shared" si="9"/>
        <v>106</v>
      </c>
      <c r="W9" s="21">
        <v>52</v>
      </c>
      <c r="X9" s="13">
        <v>59</v>
      </c>
      <c r="Y9" s="22">
        <f t="shared" si="10"/>
        <v>111</v>
      </c>
      <c r="Z9" s="21">
        <v>28</v>
      </c>
      <c r="AA9" s="13">
        <v>34</v>
      </c>
      <c r="AB9" s="22">
        <f t="shared" si="11"/>
        <v>62</v>
      </c>
      <c r="AC9" s="21">
        <v>605</v>
      </c>
      <c r="AD9" s="13">
        <v>566</v>
      </c>
      <c r="AE9" s="22">
        <f t="shared" si="0"/>
        <v>1171</v>
      </c>
      <c r="AF9" s="21">
        <f t="shared" si="12"/>
        <v>359</v>
      </c>
      <c r="AG9" s="13">
        <f t="shared" si="1"/>
        <v>356</v>
      </c>
      <c r="AH9" s="22">
        <f t="shared" si="1"/>
        <v>715</v>
      </c>
      <c r="AI9" s="21">
        <f t="shared" si="13"/>
        <v>246</v>
      </c>
      <c r="AJ9" s="13">
        <f t="shared" si="2"/>
        <v>210</v>
      </c>
      <c r="AK9" s="22">
        <f t="shared" si="2"/>
        <v>456</v>
      </c>
    </row>
    <row r="10" spans="1:37" ht="15" customHeight="1">
      <c r="A10" s="30" t="s">
        <v>20</v>
      </c>
      <c r="B10" s="21">
        <v>116</v>
      </c>
      <c r="C10" s="13">
        <v>132</v>
      </c>
      <c r="D10" s="22">
        <f t="shared" si="3"/>
        <v>248</v>
      </c>
      <c r="E10" s="21">
        <v>23</v>
      </c>
      <c r="F10" s="13">
        <v>24</v>
      </c>
      <c r="G10" s="22">
        <f t="shared" si="4"/>
        <v>47</v>
      </c>
      <c r="H10" s="21">
        <v>115</v>
      </c>
      <c r="I10" s="13">
        <v>111</v>
      </c>
      <c r="J10" s="22">
        <f t="shared" si="5"/>
        <v>226</v>
      </c>
      <c r="K10" s="21">
        <v>25</v>
      </c>
      <c r="L10" s="13">
        <v>24</v>
      </c>
      <c r="M10" s="22">
        <f t="shared" si="6"/>
        <v>49</v>
      </c>
      <c r="N10" s="21">
        <v>0</v>
      </c>
      <c r="O10" s="13">
        <v>0</v>
      </c>
      <c r="P10" s="22">
        <f t="shared" si="7"/>
        <v>0</v>
      </c>
      <c r="Q10" s="21">
        <v>75</v>
      </c>
      <c r="R10" s="13">
        <v>60</v>
      </c>
      <c r="S10" s="22">
        <f t="shared" si="8"/>
        <v>135</v>
      </c>
      <c r="T10" s="21">
        <v>60</v>
      </c>
      <c r="U10" s="13">
        <v>50</v>
      </c>
      <c r="V10" s="22">
        <f t="shared" si="9"/>
        <v>110</v>
      </c>
      <c r="W10" s="21">
        <v>56</v>
      </c>
      <c r="X10" s="13">
        <v>36</v>
      </c>
      <c r="Y10" s="22">
        <f t="shared" si="10"/>
        <v>92</v>
      </c>
      <c r="Z10" s="21">
        <v>31</v>
      </c>
      <c r="AA10" s="13">
        <v>34</v>
      </c>
      <c r="AB10" s="22">
        <f t="shared" si="11"/>
        <v>65</v>
      </c>
      <c r="AC10" s="21">
        <v>501</v>
      </c>
      <c r="AD10" s="13">
        <v>471</v>
      </c>
      <c r="AE10" s="22">
        <f t="shared" si="0"/>
        <v>972</v>
      </c>
      <c r="AF10" s="21">
        <f t="shared" si="12"/>
        <v>301</v>
      </c>
      <c r="AG10" s="13">
        <f t="shared" si="1"/>
        <v>286</v>
      </c>
      <c r="AH10" s="22">
        <f t="shared" si="1"/>
        <v>587</v>
      </c>
      <c r="AI10" s="21">
        <f t="shared" si="13"/>
        <v>200</v>
      </c>
      <c r="AJ10" s="13">
        <f t="shared" si="2"/>
        <v>185</v>
      </c>
      <c r="AK10" s="22">
        <f t="shared" si="2"/>
        <v>385</v>
      </c>
    </row>
    <row r="11" spans="1:37" ht="15" customHeight="1">
      <c r="A11" s="30" t="s">
        <v>21</v>
      </c>
      <c r="B11" s="21">
        <v>94</v>
      </c>
      <c r="C11" s="13">
        <v>107</v>
      </c>
      <c r="D11" s="22">
        <f t="shared" si="3"/>
        <v>201</v>
      </c>
      <c r="E11" s="21">
        <v>15</v>
      </c>
      <c r="F11" s="13">
        <v>14</v>
      </c>
      <c r="G11" s="22">
        <f t="shared" si="4"/>
        <v>29</v>
      </c>
      <c r="H11" s="21">
        <v>88</v>
      </c>
      <c r="I11" s="13">
        <v>88</v>
      </c>
      <c r="J11" s="22">
        <f t="shared" si="5"/>
        <v>176</v>
      </c>
      <c r="K11" s="21">
        <v>15</v>
      </c>
      <c r="L11" s="13">
        <v>13</v>
      </c>
      <c r="M11" s="22">
        <f t="shared" si="6"/>
        <v>28</v>
      </c>
      <c r="N11" s="21">
        <v>0</v>
      </c>
      <c r="O11" s="13">
        <v>0</v>
      </c>
      <c r="P11" s="22">
        <f t="shared" si="7"/>
        <v>0</v>
      </c>
      <c r="Q11" s="21">
        <v>63</v>
      </c>
      <c r="R11" s="13">
        <v>75</v>
      </c>
      <c r="S11" s="22">
        <f t="shared" si="8"/>
        <v>138</v>
      </c>
      <c r="T11" s="21">
        <v>54</v>
      </c>
      <c r="U11" s="13">
        <v>35</v>
      </c>
      <c r="V11" s="22">
        <f t="shared" si="9"/>
        <v>89</v>
      </c>
      <c r="W11" s="21">
        <v>31</v>
      </c>
      <c r="X11" s="13">
        <v>35</v>
      </c>
      <c r="Y11" s="22">
        <f t="shared" si="10"/>
        <v>66</v>
      </c>
      <c r="Z11" s="21">
        <v>23</v>
      </c>
      <c r="AA11" s="13">
        <v>27</v>
      </c>
      <c r="AB11" s="22">
        <f t="shared" si="11"/>
        <v>50</v>
      </c>
      <c r="AC11" s="21">
        <v>383</v>
      </c>
      <c r="AD11" s="13">
        <v>394</v>
      </c>
      <c r="AE11" s="22">
        <f t="shared" si="0"/>
        <v>777</v>
      </c>
      <c r="AF11" s="21">
        <f t="shared" si="12"/>
        <v>226</v>
      </c>
      <c r="AG11" s="13">
        <f t="shared" si="1"/>
        <v>258</v>
      </c>
      <c r="AH11" s="22">
        <f t="shared" si="1"/>
        <v>484</v>
      </c>
      <c r="AI11" s="21">
        <f t="shared" si="13"/>
        <v>157</v>
      </c>
      <c r="AJ11" s="13">
        <f t="shared" si="2"/>
        <v>136</v>
      </c>
      <c r="AK11" s="22">
        <f t="shared" si="2"/>
        <v>293</v>
      </c>
    </row>
    <row r="12" spans="1:37" ht="15" customHeight="1">
      <c r="A12" s="30" t="s">
        <v>22</v>
      </c>
      <c r="B12" s="21">
        <v>74</v>
      </c>
      <c r="C12" s="13">
        <v>84</v>
      </c>
      <c r="D12" s="22">
        <f t="shared" si="3"/>
        <v>158</v>
      </c>
      <c r="E12" s="21">
        <v>11</v>
      </c>
      <c r="F12" s="13">
        <v>17</v>
      </c>
      <c r="G12" s="22">
        <f t="shared" si="4"/>
        <v>28</v>
      </c>
      <c r="H12" s="21">
        <v>59</v>
      </c>
      <c r="I12" s="13">
        <v>69</v>
      </c>
      <c r="J12" s="22">
        <f t="shared" si="5"/>
        <v>128</v>
      </c>
      <c r="K12" s="21">
        <v>17</v>
      </c>
      <c r="L12" s="13">
        <v>20</v>
      </c>
      <c r="M12" s="22">
        <f t="shared" si="6"/>
        <v>37</v>
      </c>
      <c r="N12" s="21">
        <v>0</v>
      </c>
      <c r="O12" s="13">
        <v>0</v>
      </c>
      <c r="P12" s="22">
        <f t="shared" si="7"/>
        <v>0</v>
      </c>
      <c r="Q12" s="21">
        <v>52</v>
      </c>
      <c r="R12" s="13">
        <v>34</v>
      </c>
      <c r="S12" s="22">
        <f t="shared" si="8"/>
        <v>86</v>
      </c>
      <c r="T12" s="21">
        <v>26</v>
      </c>
      <c r="U12" s="13">
        <v>29</v>
      </c>
      <c r="V12" s="22">
        <f t="shared" si="9"/>
        <v>55</v>
      </c>
      <c r="W12" s="21">
        <v>26</v>
      </c>
      <c r="X12" s="13">
        <v>28</v>
      </c>
      <c r="Y12" s="22">
        <f t="shared" si="10"/>
        <v>54</v>
      </c>
      <c r="Z12" s="21">
        <v>14</v>
      </c>
      <c r="AA12" s="13">
        <v>18</v>
      </c>
      <c r="AB12" s="22">
        <f t="shared" si="11"/>
        <v>32</v>
      </c>
      <c r="AC12" s="21">
        <v>279</v>
      </c>
      <c r="AD12" s="13">
        <v>299</v>
      </c>
      <c r="AE12" s="22">
        <f t="shared" si="0"/>
        <v>578</v>
      </c>
      <c r="AF12" s="21">
        <f t="shared" si="12"/>
        <v>177</v>
      </c>
      <c r="AG12" s="13">
        <f t="shared" si="1"/>
        <v>181</v>
      </c>
      <c r="AH12" s="22">
        <f t="shared" si="1"/>
        <v>358</v>
      </c>
      <c r="AI12" s="21">
        <f t="shared" si="13"/>
        <v>102</v>
      </c>
      <c r="AJ12" s="13">
        <f t="shared" si="2"/>
        <v>118</v>
      </c>
      <c r="AK12" s="22">
        <f t="shared" si="2"/>
        <v>220</v>
      </c>
    </row>
    <row r="13" spans="1:37" ht="15" customHeight="1">
      <c r="A13" s="30" t="s">
        <v>23</v>
      </c>
      <c r="B13" s="21">
        <v>49</v>
      </c>
      <c r="C13" s="13">
        <v>63</v>
      </c>
      <c r="D13" s="22">
        <f t="shared" si="3"/>
        <v>112</v>
      </c>
      <c r="E13" s="21">
        <v>9</v>
      </c>
      <c r="F13" s="13">
        <v>11</v>
      </c>
      <c r="G13" s="22">
        <f t="shared" si="4"/>
        <v>20</v>
      </c>
      <c r="H13" s="21">
        <v>45</v>
      </c>
      <c r="I13" s="13">
        <v>49</v>
      </c>
      <c r="J13" s="22">
        <f t="shared" si="5"/>
        <v>94</v>
      </c>
      <c r="K13" s="21">
        <v>13</v>
      </c>
      <c r="L13" s="13">
        <v>7</v>
      </c>
      <c r="M13" s="22">
        <f t="shared" si="6"/>
        <v>20</v>
      </c>
      <c r="N13" s="21">
        <v>0</v>
      </c>
      <c r="O13" s="13">
        <v>0</v>
      </c>
      <c r="P13" s="22">
        <f t="shared" si="7"/>
        <v>0</v>
      </c>
      <c r="Q13" s="21">
        <v>39</v>
      </c>
      <c r="R13" s="13">
        <v>30</v>
      </c>
      <c r="S13" s="22">
        <f t="shared" si="8"/>
        <v>69</v>
      </c>
      <c r="T13" s="21">
        <v>25</v>
      </c>
      <c r="U13" s="13">
        <v>19</v>
      </c>
      <c r="V13" s="22">
        <f t="shared" si="9"/>
        <v>44</v>
      </c>
      <c r="W13" s="21">
        <v>22</v>
      </c>
      <c r="X13" s="13">
        <v>30</v>
      </c>
      <c r="Y13" s="22">
        <f t="shared" si="10"/>
        <v>52</v>
      </c>
      <c r="Z13" s="21">
        <v>11</v>
      </c>
      <c r="AA13" s="13">
        <v>7</v>
      </c>
      <c r="AB13" s="22">
        <f t="shared" si="11"/>
        <v>18</v>
      </c>
      <c r="AC13" s="21">
        <v>213</v>
      </c>
      <c r="AD13" s="13">
        <v>216</v>
      </c>
      <c r="AE13" s="22">
        <f t="shared" si="0"/>
        <v>429</v>
      </c>
      <c r="AF13" s="21">
        <f t="shared" si="12"/>
        <v>130</v>
      </c>
      <c r="AG13" s="13">
        <f t="shared" si="1"/>
        <v>141</v>
      </c>
      <c r="AH13" s="22">
        <f t="shared" si="1"/>
        <v>271</v>
      </c>
      <c r="AI13" s="21">
        <f t="shared" si="13"/>
        <v>83</v>
      </c>
      <c r="AJ13" s="13">
        <f t="shared" si="2"/>
        <v>75</v>
      </c>
      <c r="AK13" s="22">
        <f t="shared" si="2"/>
        <v>158</v>
      </c>
    </row>
    <row r="14" spans="1:37" ht="15" customHeight="1">
      <c r="A14" s="30" t="s">
        <v>24</v>
      </c>
      <c r="B14" s="21">
        <v>65</v>
      </c>
      <c r="C14" s="13">
        <v>62</v>
      </c>
      <c r="D14" s="22">
        <f t="shared" si="3"/>
        <v>127</v>
      </c>
      <c r="E14" s="21">
        <v>8</v>
      </c>
      <c r="F14" s="13">
        <v>6</v>
      </c>
      <c r="G14" s="22">
        <f t="shared" si="4"/>
        <v>14</v>
      </c>
      <c r="H14" s="21">
        <v>40</v>
      </c>
      <c r="I14" s="13">
        <v>50</v>
      </c>
      <c r="J14" s="22">
        <f t="shared" si="5"/>
        <v>90</v>
      </c>
      <c r="K14" s="21">
        <v>9</v>
      </c>
      <c r="L14" s="13">
        <v>8</v>
      </c>
      <c r="M14" s="22">
        <f t="shared" si="6"/>
        <v>17</v>
      </c>
      <c r="N14" s="21">
        <v>0</v>
      </c>
      <c r="O14" s="13">
        <v>0</v>
      </c>
      <c r="P14" s="22">
        <f t="shared" si="7"/>
        <v>0</v>
      </c>
      <c r="Q14" s="21">
        <v>25</v>
      </c>
      <c r="R14" s="13">
        <v>26</v>
      </c>
      <c r="S14" s="22">
        <f t="shared" si="8"/>
        <v>51</v>
      </c>
      <c r="T14" s="21">
        <v>13</v>
      </c>
      <c r="U14" s="13">
        <v>14</v>
      </c>
      <c r="V14" s="22">
        <f t="shared" si="9"/>
        <v>27</v>
      </c>
      <c r="W14" s="21">
        <v>25</v>
      </c>
      <c r="X14" s="13">
        <v>22</v>
      </c>
      <c r="Y14" s="22">
        <f t="shared" si="10"/>
        <v>47</v>
      </c>
      <c r="Z14" s="21">
        <v>8</v>
      </c>
      <c r="AA14" s="13">
        <v>15</v>
      </c>
      <c r="AB14" s="22">
        <f t="shared" si="11"/>
        <v>23</v>
      </c>
      <c r="AC14" s="21">
        <v>193</v>
      </c>
      <c r="AD14" s="13">
        <v>203</v>
      </c>
      <c r="AE14" s="22">
        <f t="shared" si="0"/>
        <v>396</v>
      </c>
      <c r="AF14" s="21">
        <f t="shared" si="12"/>
        <v>131</v>
      </c>
      <c r="AG14" s="13">
        <f t="shared" si="1"/>
        <v>131</v>
      </c>
      <c r="AH14" s="22">
        <f t="shared" si="1"/>
        <v>262</v>
      </c>
      <c r="AI14" s="21">
        <f t="shared" si="13"/>
        <v>62</v>
      </c>
      <c r="AJ14" s="13">
        <f t="shared" si="2"/>
        <v>72</v>
      </c>
      <c r="AK14" s="22">
        <f t="shared" si="2"/>
        <v>134</v>
      </c>
    </row>
    <row r="15" spans="1:37" ht="15" customHeight="1">
      <c r="A15" s="30" t="s">
        <v>25</v>
      </c>
      <c r="B15" s="21">
        <v>34</v>
      </c>
      <c r="C15" s="13">
        <v>53</v>
      </c>
      <c r="D15" s="22">
        <f t="shared" si="3"/>
        <v>87</v>
      </c>
      <c r="E15" s="21">
        <v>4</v>
      </c>
      <c r="F15" s="13">
        <v>7</v>
      </c>
      <c r="G15" s="22">
        <f t="shared" si="4"/>
        <v>11</v>
      </c>
      <c r="H15" s="21">
        <v>32</v>
      </c>
      <c r="I15" s="13">
        <v>39</v>
      </c>
      <c r="J15" s="22">
        <f t="shared" si="5"/>
        <v>71</v>
      </c>
      <c r="K15" s="21">
        <v>3</v>
      </c>
      <c r="L15" s="13">
        <v>6</v>
      </c>
      <c r="M15" s="22">
        <f t="shared" si="6"/>
        <v>9</v>
      </c>
      <c r="N15" s="21">
        <v>0</v>
      </c>
      <c r="O15" s="13">
        <v>0</v>
      </c>
      <c r="P15" s="22">
        <f t="shared" si="7"/>
        <v>0</v>
      </c>
      <c r="Q15" s="21">
        <v>20</v>
      </c>
      <c r="R15" s="13">
        <v>17</v>
      </c>
      <c r="S15" s="22">
        <f t="shared" si="8"/>
        <v>37</v>
      </c>
      <c r="T15" s="21">
        <v>16</v>
      </c>
      <c r="U15" s="13">
        <v>14</v>
      </c>
      <c r="V15" s="22">
        <f t="shared" si="9"/>
        <v>30</v>
      </c>
      <c r="W15" s="21">
        <v>13</v>
      </c>
      <c r="X15" s="13">
        <v>17</v>
      </c>
      <c r="Y15" s="22">
        <f t="shared" si="10"/>
        <v>30</v>
      </c>
      <c r="Z15" s="21">
        <v>8</v>
      </c>
      <c r="AA15" s="13">
        <v>10</v>
      </c>
      <c r="AB15" s="22">
        <f t="shared" si="11"/>
        <v>18</v>
      </c>
      <c r="AC15" s="21">
        <v>130</v>
      </c>
      <c r="AD15" s="13">
        <v>163</v>
      </c>
      <c r="AE15" s="22">
        <f t="shared" si="0"/>
        <v>293</v>
      </c>
      <c r="AF15" s="21">
        <f t="shared" si="12"/>
        <v>79</v>
      </c>
      <c r="AG15" s="13">
        <f t="shared" si="1"/>
        <v>104</v>
      </c>
      <c r="AH15" s="22">
        <f t="shared" si="1"/>
        <v>183</v>
      </c>
      <c r="AI15" s="21">
        <f t="shared" si="13"/>
        <v>51</v>
      </c>
      <c r="AJ15" s="13">
        <f t="shared" si="2"/>
        <v>59</v>
      </c>
      <c r="AK15" s="22">
        <f t="shared" si="2"/>
        <v>110</v>
      </c>
    </row>
    <row r="16" spans="1:37" ht="15" customHeight="1">
      <c r="A16" s="30" t="s">
        <v>26</v>
      </c>
      <c r="B16" s="21">
        <v>39</v>
      </c>
      <c r="C16" s="13">
        <v>35</v>
      </c>
      <c r="D16" s="22">
        <f t="shared" si="3"/>
        <v>74</v>
      </c>
      <c r="E16" s="21">
        <v>4</v>
      </c>
      <c r="F16" s="13">
        <v>7</v>
      </c>
      <c r="G16" s="22">
        <f t="shared" si="4"/>
        <v>11</v>
      </c>
      <c r="H16" s="21">
        <v>35</v>
      </c>
      <c r="I16" s="13">
        <v>24</v>
      </c>
      <c r="J16" s="22">
        <f t="shared" si="5"/>
        <v>59</v>
      </c>
      <c r="K16" s="21">
        <v>2</v>
      </c>
      <c r="L16" s="13">
        <v>5</v>
      </c>
      <c r="M16" s="22">
        <f t="shared" si="6"/>
        <v>7</v>
      </c>
      <c r="N16" s="21">
        <v>0</v>
      </c>
      <c r="O16" s="13">
        <v>0</v>
      </c>
      <c r="P16" s="22">
        <f t="shared" si="7"/>
        <v>0</v>
      </c>
      <c r="Q16" s="21">
        <v>14</v>
      </c>
      <c r="R16" s="13">
        <v>16</v>
      </c>
      <c r="S16" s="22">
        <f t="shared" si="8"/>
        <v>30</v>
      </c>
      <c r="T16" s="21">
        <v>14</v>
      </c>
      <c r="U16" s="13">
        <v>24</v>
      </c>
      <c r="V16" s="22">
        <f t="shared" si="9"/>
        <v>38</v>
      </c>
      <c r="W16" s="21">
        <v>9</v>
      </c>
      <c r="X16" s="13">
        <v>14</v>
      </c>
      <c r="Y16" s="22">
        <f t="shared" si="10"/>
        <v>23</v>
      </c>
      <c r="Z16" s="21">
        <v>10</v>
      </c>
      <c r="AA16" s="13">
        <v>5</v>
      </c>
      <c r="AB16" s="22">
        <f t="shared" si="11"/>
        <v>15</v>
      </c>
      <c r="AC16" s="21">
        <v>127</v>
      </c>
      <c r="AD16" s="13">
        <v>130</v>
      </c>
      <c r="AE16" s="22">
        <f t="shared" si="0"/>
        <v>257</v>
      </c>
      <c r="AF16" s="21">
        <f t="shared" si="12"/>
        <v>76</v>
      </c>
      <c r="AG16" s="13">
        <f t="shared" si="1"/>
        <v>77</v>
      </c>
      <c r="AH16" s="22">
        <f t="shared" si="1"/>
        <v>153</v>
      </c>
      <c r="AI16" s="21">
        <f t="shared" si="13"/>
        <v>51</v>
      </c>
      <c r="AJ16" s="13">
        <f t="shared" si="2"/>
        <v>53</v>
      </c>
      <c r="AK16" s="22">
        <f t="shared" si="2"/>
        <v>104</v>
      </c>
    </row>
    <row r="17" spans="1:37" ht="15" customHeight="1">
      <c r="A17" s="30" t="s">
        <v>27</v>
      </c>
      <c r="B17" s="21">
        <v>17</v>
      </c>
      <c r="C17" s="13">
        <v>16</v>
      </c>
      <c r="D17" s="22">
        <f t="shared" si="3"/>
        <v>33</v>
      </c>
      <c r="E17" s="21">
        <v>8</v>
      </c>
      <c r="F17" s="13">
        <v>5</v>
      </c>
      <c r="G17" s="22">
        <f t="shared" si="4"/>
        <v>13</v>
      </c>
      <c r="H17" s="21">
        <v>21</v>
      </c>
      <c r="I17" s="13">
        <v>16</v>
      </c>
      <c r="J17" s="22">
        <f t="shared" si="5"/>
        <v>37</v>
      </c>
      <c r="K17" s="21">
        <v>2</v>
      </c>
      <c r="L17" s="13">
        <v>1</v>
      </c>
      <c r="M17" s="22">
        <f t="shared" si="6"/>
        <v>3</v>
      </c>
      <c r="N17" s="21">
        <v>0</v>
      </c>
      <c r="O17" s="13">
        <v>0</v>
      </c>
      <c r="P17" s="22">
        <f t="shared" si="7"/>
        <v>0</v>
      </c>
      <c r="Q17" s="21">
        <v>10</v>
      </c>
      <c r="R17" s="13">
        <v>10</v>
      </c>
      <c r="S17" s="22">
        <f t="shared" si="8"/>
        <v>20</v>
      </c>
      <c r="T17" s="21">
        <v>11</v>
      </c>
      <c r="U17" s="13">
        <v>11</v>
      </c>
      <c r="V17" s="22">
        <f t="shared" si="9"/>
        <v>22</v>
      </c>
      <c r="W17" s="21">
        <v>9</v>
      </c>
      <c r="X17" s="13">
        <v>10</v>
      </c>
      <c r="Y17" s="22">
        <f t="shared" si="10"/>
        <v>19</v>
      </c>
      <c r="Z17" s="21">
        <v>5</v>
      </c>
      <c r="AA17" s="13">
        <v>10</v>
      </c>
      <c r="AB17" s="22">
        <f t="shared" si="11"/>
        <v>15</v>
      </c>
      <c r="AC17" s="21">
        <v>83</v>
      </c>
      <c r="AD17" s="13">
        <v>79</v>
      </c>
      <c r="AE17" s="22">
        <f t="shared" si="0"/>
        <v>162</v>
      </c>
      <c r="AF17" s="21">
        <f t="shared" si="12"/>
        <v>49</v>
      </c>
      <c r="AG17" s="13">
        <f t="shared" si="1"/>
        <v>51</v>
      </c>
      <c r="AH17" s="22">
        <f t="shared" si="1"/>
        <v>100</v>
      </c>
      <c r="AI17" s="21">
        <f t="shared" si="13"/>
        <v>34</v>
      </c>
      <c r="AJ17" s="13">
        <f t="shared" si="2"/>
        <v>28</v>
      </c>
      <c r="AK17" s="22">
        <f t="shared" si="2"/>
        <v>62</v>
      </c>
    </row>
    <row r="18" spans="1:37" ht="15" customHeight="1">
      <c r="A18" s="30" t="s">
        <v>28</v>
      </c>
      <c r="B18" s="21">
        <v>30</v>
      </c>
      <c r="C18" s="13">
        <v>12</v>
      </c>
      <c r="D18" s="22">
        <f t="shared" si="3"/>
        <v>42</v>
      </c>
      <c r="E18" s="21">
        <v>8</v>
      </c>
      <c r="F18" s="13">
        <v>3</v>
      </c>
      <c r="G18" s="22">
        <f t="shared" si="4"/>
        <v>11</v>
      </c>
      <c r="H18" s="21">
        <v>12</v>
      </c>
      <c r="I18" s="13">
        <v>15</v>
      </c>
      <c r="J18" s="22">
        <f t="shared" si="5"/>
        <v>27</v>
      </c>
      <c r="K18" s="21">
        <v>4</v>
      </c>
      <c r="L18" s="13">
        <v>4</v>
      </c>
      <c r="M18" s="22">
        <f t="shared" si="6"/>
        <v>8</v>
      </c>
      <c r="N18" s="21">
        <v>0</v>
      </c>
      <c r="O18" s="13">
        <v>0</v>
      </c>
      <c r="P18" s="22">
        <f t="shared" si="7"/>
        <v>0</v>
      </c>
      <c r="Q18" s="21">
        <v>13</v>
      </c>
      <c r="R18" s="13">
        <v>9</v>
      </c>
      <c r="S18" s="22">
        <f t="shared" si="8"/>
        <v>22</v>
      </c>
      <c r="T18" s="21">
        <v>8</v>
      </c>
      <c r="U18" s="13">
        <v>16</v>
      </c>
      <c r="V18" s="22">
        <f t="shared" si="9"/>
        <v>24</v>
      </c>
      <c r="W18" s="21">
        <v>13</v>
      </c>
      <c r="X18" s="13">
        <v>8</v>
      </c>
      <c r="Y18" s="22">
        <f t="shared" si="10"/>
        <v>21</v>
      </c>
      <c r="Z18" s="21">
        <v>5</v>
      </c>
      <c r="AA18" s="13">
        <v>8</v>
      </c>
      <c r="AB18" s="22">
        <f t="shared" si="11"/>
        <v>13</v>
      </c>
      <c r="AC18" s="21">
        <v>93</v>
      </c>
      <c r="AD18" s="13">
        <v>75</v>
      </c>
      <c r="AE18" s="22">
        <f t="shared" si="0"/>
        <v>168</v>
      </c>
      <c r="AF18" s="21">
        <f t="shared" si="12"/>
        <v>69</v>
      </c>
      <c r="AG18" s="13">
        <f t="shared" si="1"/>
        <v>40</v>
      </c>
      <c r="AH18" s="22">
        <f t="shared" si="1"/>
        <v>109</v>
      </c>
      <c r="AI18" s="21">
        <f t="shared" si="13"/>
        <v>24</v>
      </c>
      <c r="AJ18" s="13">
        <f t="shared" si="2"/>
        <v>35</v>
      </c>
      <c r="AK18" s="22">
        <f t="shared" si="2"/>
        <v>59</v>
      </c>
    </row>
    <row r="19" spans="1:37" ht="15" customHeight="1">
      <c r="A19" s="30" t="s">
        <v>29</v>
      </c>
      <c r="B19" s="21">
        <v>21</v>
      </c>
      <c r="C19" s="13">
        <v>35</v>
      </c>
      <c r="D19" s="22">
        <f t="shared" si="3"/>
        <v>56</v>
      </c>
      <c r="E19" s="21">
        <v>5</v>
      </c>
      <c r="F19" s="13">
        <v>5</v>
      </c>
      <c r="G19" s="22">
        <f t="shared" si="4"/>
        <v>10</v>
      </c>
      <c r="H19" s="21">
        <v>13</v>
      </c>
      <c r="I19" s="13">
        <v>18</v>
      </c>
      <c r="J19" s="22">
        <f t="shared" si="5"/>
        <v>31</v>
      </c>
      <c r="K19" s="21">
        <v>3</v>
      </c>
      <c r="L19" s="13">
        <v>6</v>
      </c>
      <c r="M19" s="22">
        <f t="shared" si="6"/>
        <v>9</v>
      </c>
      <c r="N19" s="21">
        <v>0</v>
      </c>
      <c r="O19" s="13">
        <v>0</v>
      </c>
      <c r="P19" s="22">
        <f t="shared" si="7"/>
        <v>0</v>
      </c>
      <c r="Q19" s="21">
        <v>16</v>
      </c>
      <c r="R19" s="13">
        <v>9</v>
      </c>
      <c r="S19" s="22">
        <f t="shared" si="8"/>
        <v>25</v>
      </c>
      <c r="T19" s="21">
        <v>8</v>
      </c>
      <c r="U19" s="13">
        <v>6</v>
      </c>
      <c r="V19" s="22">
        <f t="shared" si="9"/>
        <v>14</v>
      </c>
      <c r="W19" s="21">
        <v>10</v>
      </c>
      <c r="X19" s="13">
        <v>9</v>
      </c>
      <c r="Y19" s="22">
        <f t="shared" si="10"/>
        <v>19</v>
      </c>
      <c r="Z19" s="21">
        <v>6</v>
      </c>
      <c r="AA19" s="13">
        <v>3</v>
      </c>
      <c r="AB19" s="22">
        <f t="shared" si="11"/>
        <v>9</v>
      </c>
      <c r="AC19" s="21">
        <v>82</v>
      </c>
      <c r="AD19" s="13">
        <v>91</v>
      </c>
      <c r="AE19" s="22">
        <f t="shared" si="0"/>
        <v>173</v>
      </c>
      <c r="AF19" s="21">
        <f t="shared" si="12"/>
        <v>58</v>
      </c>
      <c r="AG19" s="13">
        <f t="shared" si="1"/>
        <v>61</v>
      </c>
      <c r="AH19" s="22">
        <f t="shared" si="1"/>
        <v>119</v>
      </c>
      <c r="AI19" s="21">
        <f t="shared" si="13"/>
        <v>24</v>
      </c>
      <c r="AJ19" s="13">
        <f t="shared" si="2"/>
        <v>30</v>
      </c>
      <c r="AK19" s="22">
        <f t="shared" si="2"/>
        <v>54</v>
      </c>
    </row>
    <row r="20" spans="1:37" ht="15" customHeight="1">
      <c r="A20" s="30" t="s">
        <v>30</v>
      </c>
      <c r="B20" s="21">
        <v>15</v>
      </c>
      <c r="C20" s="13">
        <v>18</v>
      </c>
      <c r="D20" s="22">
        <f t="shared" si="3"/>
        <v>33</v>
      </c>
      <c r="E20" s="21">
        <v>4</v>
      </c>
      <c r="F20" s="13">
        <v>5</v>
      </c>
      <c r="G20" s="22">
        <f t="shared" si="4"/>
        <v>9</v>
      </c>
      <c r="H20" s="21">
        <v>12</v>
      </c>
      <c r="I20" s="13">
        <v>10</v>
      </c>
      <c r="J20" s="22">
        <f t="shared" si="5"/>
        <v>22</v>
      </c>
      <c r="K20" s="21">
        <v>4</v>
      </c>
      <c r="L20" s="13">
        <v>1</v>
      </c>
      <c r="M20" s="22">
        <f t="shared" si="6"/>
        <v>5</v>
      </c>
      <c r="N20" s="21">
        <v>0</v>
      </c>
      <c r="O20" s="13">
        <v>0</v>
      </c>
      <c r="P20" s="22">
        <f t="shared" si="7"/>
        <v>0</v>
      </c>
      <c r="Q20" s="21">
        <v>5</v>
      </c>
      <c r="R20" s="13">
        <v>5</v>
      </c>
      <c r="S20" s="22">
        <f t="shared" si="8"/>
        <v>10</v>
      </c>
      <c r="T20" s="21">
        <v>4</v>
      </c>
      <c r="U20" s="13">
        <v>7</v>
      </c>
      <c r="V20" s="22">
        <f t="shared" si="9"/>
        <v>11</v>
      </c>
      <c r="W20" s="21">
        <v>7</v>
      </c>
      <c r="X20" s="13">
        <v>4</v>
      </c>
      <c r="Y20" s="22">
        <f t="shared" si="10"/>
        <v>11</v>
      </c>
      <c r="Z20" s="21">
        <v>4</v>
      </c>
      <c r="AA20" s="13">
        <v>1</v>
      </c>
      <c r="AB20" s="22">
        <f t="shared" si="11"/>
        <v>5</v>
      </c>
      <c r="AC20" s="21">
        <v>55</v>
      </c>
      <c r="AD20" s="13">
        <v>51</v>
      </c>
      <c r="AE20" s="22">
        <f t="shared" si="0"/>
        <v>106</v>
      </c>
      <c r="AF20" s="21">
        <f t="shared" si="12"/>
        <v>35</v>
      </c>
      <c r="AG20" s="13">
        <f t="shared" si="1"/>
        <v>33</v>
      </c>
      <c r="AH20" s="22">
        <f t="shared" si="1"/>
        <v>68</v>
      </c>
      <c r="AI20" s="21">
        <f t="shared" si="13"/>
        <v>20</v>
      </c>
      <c r="AJ20" s="13">
        <f t="shared" si="2"/>
        <v>18</v>
      </c>
      <c r="AK20" s="22">
        <f t="shared" si="2"/>
        <v>38</v>
      </c>
    </row>
    <row r="21" spans="1:37" ht="15" customHeight="1" thickBot="1">
      <c r="A21" s="31" t="s">
        <v>33</v>
      </c>
      <c r="B21" s="23">
        <v>19</v>
      </c>
      <c r="C21" s="15">
        <v>13</v>
      </c>
      <c r="D21" s="24">
        <f t="shared" si="3"/>
        <v>32</v>
      </c>
      <c r="E21" s="23">
        <v>3</v>
      </c>
      <c r="F21" s="15">
        <v>4</v>
      </c>
      <c r="G21" s="24">
        <f t="shared" si="4"/>
        <v>7</v>
      </c>
      <c r="H21" s="23">
        <v>21</v>
      </c>
      <c r="I21" s="15">
        <v>17</v>
      </c>
      <c r="J21" s="24">
        <f t="shared" si="5"/>
        <v>38</v>
      </c>
      <c r="K21" s="23">
        <v>2</v>
      </c>
      <c r="L21" s="15">
        <v>2</v>
      </c>
      <c r="M21" s="24">
        <f t="shared" si="6"/>
        <v>4</v>
      </c>
      <c r="N21" s="23">
        <v>0</v>
      </c>
      <c r="O21" s="15">
        <v>0</v>
      </c>
      <c r="P21" s="24">
        <f t="shared" si="7"/>
        <v>0</v>
      </c>
      <c r="Q21" s="23">
        <v>13</v>
      </c>
      <c r="R21" s="15">
        <v>10</v>
      </c>
      <c r="S21" s="24">
        <f t="shared" si="8"/>
        <v>23</v>
      </c>
      <c r="T21" s="23">
        <v>4</v>
      </c>
      <c r="U21" s="15">
        <v>9</v>
      </c>
      <c r="V21" s="24">
        <f t="shared" si="9"/>
        <v>13</v>
      </c>
      <c r="W21" s="23">
        <v>7</v>
      </c>
      <c r="X21" s="15">
        <v>3</v>
      </c>
      <c r="Y21" s="24">
        <f t="shared" si="10"/>
        <v>10</v>
      </c>
      <c r="Z21" s="23">
        <v>4</v>
      </c>
      <c r="AA21" s="15">
        <v>6</v>
      </c>
      <c r="AB21" s="24">
        <f t="shared" si="11"/>
        <v>10</v>
      </c>
      <c r="AC21" s="23">
        <v>73</v>
      </c>
      <c r="AD21" s="15">
        <v>64</v>
      </c>
      <c r="AE21" s="24">
        <f t="shared" si="0"/>
        <v>137</v>
      </c>
      <c r="AF21" s="23">
        <f t="shared" si="12"/>
        <v>46</v>
      </c>
      <c r="AG21" s="15">
        <f t="shared" si="1"/>
        <v>36</v>
      </c>
      <c r="AH21" s="24">
        <f t="shared" si="1"/>
        <v>82</v>
      </c>
      <c r="AI21" s="23">
        <f t="shared" si="13"/>
        <v>27</v>
      </c>
      <c r="AJ21" s="15">
        <f t="shared" si="2"/>
        <v>28</v>
      </c>
      <c r="AK21" s="24">
        <f t="shared" si="2"/>
        <v>55</v>
      </c>
    </row>
    <row r="22" spans="1:37" ht="15" customHeight="1" thickBot="1" thickTop="1">
      <c r="A22" s="32" t="s">
        <v>0</v>
      </c>
      <c r="B22" s="25">
        <f>SUM(B6:B21)</f>
        <v>1176</v>
      </c>
      <c r="C22" s="26">
        <f aca="true" t="shared" si="14" ref="C22:AB22">SUM(C6:C21)</f>
        <v>1211</v>
      </c>
      <c r="D22" s="27">
        <f t="shared" si="14"/>
        <v>2387</v>
      </c>
      <c r="E22" s="25">
        <f t="shared" si="14"/>
        <v>197</v>
      </c>
      <c r="F22" s="26">
        <f t="shared" si="14"/>
        <v>196</v>
      </c>
      <c r="G22" s="27">
        <f t="shared" si="14"/>
        <v>393</v>
      </c>
      <c r="H22" s="25">
        <f t="shared" si="14"/>
        <v>1063</v>
      </c>
      <c r="I22" s="26">
        <f t="shared" si="14"/>
        <v>1068</v>
      </c>
      <c r="J22" s="27">
        <f t="shared" si="14"/>
        <v>2131</v>
      </c>
      <c r="K22" s="25">
        <f t="shared" si="14"/>
        <v>206</v>
      </c>
      <c r="L22" s="26">
        <f t="shared" si="14"/>
        <v>198</v>
      </c>
      <c r="M22" s="27">
        <f t="shared" si="14"/>
        <v>404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658</v>
      </c>
      <c r="R22" s="26">
        <f t="shared" si="14"/>
        <v>619</v>
      </c>
      <c r="S22" s="27">
        <f t="shared" si="14"/>
        <v>1277</v>
      </c>
      <c r="T22" s="25">
        <f t="shared" si="14"/>
        <v>470</v>
      </c>
      <c r="U22" s="26">
        <f t="shared" si="14"/>
        <v>446</v>
      </c>
      <c r="V22" s="27">
        <f t="shared" si="14"/>
        <v>916</v>
      </c>
      <c r="W22" s="25">
        <f t="shared" si="14"/>
        <v>429</v>
      </c>
      <c r="X22" s="26">
        <f t="shared" si="14"/>
        <v>438</v>
      </c>
      <c r="Y22" s="27">
        <f t="shared" si="14"/>
        <v>867</v>
      </c>
      <c r="Z22" s="25">
        <f t="shared" si="14"/>
        <v>237</v>
      </c>
      <c r="AA22" s="26">
        <f t="shared" si="14"/>
        <v>244</v>
      </c>
      <c r="AB22" s="27">
        <f t="shared" si="14"/>
        <v>481</v>
      </c>
      <c r="AC22" s="25">
        <f>B22+E22+H22+K22+N22+Q22+T22+W22+Z22</f>
        <v>4436</v>
      </c>
      <c r="AD22" s="26">
        <f>C22+F22+I22+L22+O22+R22+U22+X22+AA22</f>
        <v>4420</v>
      </c>
      <c r="AE22" s="27">
        <f>D22+G22+J22+M22+P22+S22+V22+Y22+AB22</f>
        <v>8856</v>
      </c>
      <c r="AF22" s="25">
        <f t="shared" si="12"/>
        <v>2697</v>
      </c>
      <c r="AG22" s="26">
        <f>C22+F22+R22+X22+AA22</f>
        <v>2708</v>
      </c>
      <c r="AH22" s="27">
        <f>D22+G22+S22+Y22+AB22</f>
        <v>5405</v>
      </c>
      <c r="AI22" s="25">
        <f t="shared" si="13"/>
        <v>1739</v>
      </c>
      <c r="AJ22" s="26">
        <f>I22+L22+O22+U22</f>
        <v>1712</v>
      </c>
      <c r="AK22" s="27">
        <f>J22+M22+P22+V22</f>
        <v>3451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7" width="7.421875" style="1" customWidth="1"/>
    <col min="38" max="16384" width="9.140625" style="1" customWidth="1"/>
  </cols>
  <sheetData>
    <row r="1" ht="17.25">
      <c r="A1" s="9" t="s">
        <v>56</v>
      </c>
    </row>
    <row r="2" ht="12.75">
      <c r="A2" s="1" t="s">
        <v>65</v>
      </c>
    </row>
    <row r="3" ht="13.5" thickBot="1"/>
    <row r="4" spans="1:37" ht="18" customHeight="1">
      <c r="A4" s="41" t="s">
        <v>36</v>
      </c>
      <c r="B4" s="38" t="s">
        <v>10</v>
      </c>
      <c r="C4" s="39"/>
      <c r="D4" s="40"/>
      <c r="E4" s="38" t="s">
        <v>8</v>
      </c>
      <c r="F4" s="39"/>
      <c r="G4" s="40"/>
      <c r="H4" s="38" t="s">
        <v>6</v>
      </c>
      <c r="I4" s="39"/>
      <c r="J4" s="40"/>
      <c r="K4" s="38" t="s">
        <v>32</v>
      </c>
      <c r="L4" s="39"/>
      <c r="M4" s="40"/>
      <c r="N4" s="38" t="s">
        <v>76</v>
      </c>
      <c r="O4" s="39"/>
      <c r="P4" s="40"/>
      <c r="Q4" s="38" t="s">
        <v>7</v>
      </c>
      <c r="R4" s="39"/>
      <c r="S4" s="40"/>
      <c r="T4" s="38" t="s">
        <v>5</v>
      </c>
      <c r="U4" s="39"/>
      <c r="V4" s="40"/>
      <c r="W4" s="38" t="s">
        <v>9</v>
      </c>
      <c r="X4" s="39"/>
      <c r="Y4" s="40"/>
      <c r="Z4" s="38" t="s">
        <v>11</v>
      </c>
      <c r="AA4" s="39"/>
      <c r="AB4" s="40"/>
      <c r="AC4" s="38" t="s">
        <v>70</v>
      </c>
      <c r="AD4" s="39"/>
      <c r="AE4" s="40"/>
      <c r="AF4" s="38" t="s">
        <v>12</v>
      </c>
      <c r="AG4" s="39"/>
      <c r="AH4" s="40"/>
      <c r="AI4" s="38" t="s">
        <v>13</v>
      </c>
      <c r="AJ4" s="39"/>
      <c r="AK4" s="40"/>
    </row>
    <row r="5" spans="1:37" ht="18" customHeight="1">
      <c r="A5" s="42"/>
      <c r="B5" s="19" t="s">
        <v>1</v>
      </c>
      <c r="C5" s="11" t="s">
        <v>2</v>
      </c>
      <c r="D5" s="20" t="s">
        <v>3</v>
      </c>
      <c r="E5" s="19" t="s">
        <v>1</v>
      </c>
      <c r="F5" s="11" t="s">
        <v>2</v>
      </c>
      <c r="G5" s="20" t="s">
        <v>3</v>
      </c>
      <c r="H5" s="19" t="s">
        <v>1</v>
      </c>
      <c r="I5" s="11" t="s">
        <v>2</v>
      </c>
      <c r="J5" s="20" t="s">
        <v>3</v>
      </c>
      <c r="K5" s="19" t="s">
        <v>1</v>
      </c>
      <c r="L5" s="11" t="s">
        <v>2</v>
      </c>
      <c r="M5" s="20" t="s">
        <v>3</v>
      </c>
      <c r="N5" s="19" t="s">
        <v>1</v>
      </c>
      <c r="O5" s="11" t="s">
        <v>2</v>
      </c>
      <c r="P5" s="20" t="s">
        <v>3</v>
      </c>
      <c r="Q5" s="19" t="s">
        <v>1</v>
      </c>
      <c r="R5" s="11" t="s">
        <v>2</v>
      </c>
      <c r="S5" s="20" t="s">
        <v>3</v>
      </c>
      <c r="T5" s="19" t="s">
        <v>1</v>
      </c>
      <c r="U5" s="11" t="s">
        <v>2</v>
      </c>
      <c r="V5" s="20" t="s">
        <v>3</v>
      </c>
      <c r="W5" s="19" t="s">
        <v>1</v>
      </c>
      <c r="X5" s="11" t="s">
        <v>2</v>
      </c>
      <c r="Y5" s="20" t="s">
        <v>3</v>
      </c>
      <c r="Z5" s="19" t="s">
        <v>1</v>
      </c>
      <c r="AA5" s="11" t="s">
        <v>2</v>
      </c>
      <c r="AB5" s="20" t="s">
        <v>3</v>
      </c>
      <c r="AC5" s="19" t="s">
        <v>1</v>
      </c>
      <c r="AD5" s="11" t="s">
        <v>2</v>
      </c>
      <c r="AE5" s="20" t="s">
        <v>3</v>
      </c>
      <c r="AF5" s="19" t="s">
        <v>1</v>
      </c>
      <c r="AG5" s="11" t="s">
        <v>2</v>
      </c>
      <c r="AH5" s="20" t="s">
        <v>3</v>
      </c>
      <c r="AI5" s="19" t="s">
        <v>1</v>
      </c>
      <c r="AJ5" s="11" t="s">
        <v>2</v>
      </c>
      <c r="AK5" s="20" t="s">
        <v>3</v>
      </c>
    </row>
    <row r="6" spans="1:37" ht="15" customHeight="1">
      <c r="A6" s="30" t="s">
        <v>16</v>
      </c>
      <c r="B6" s="21">
        <v>146</v>
      </c>
      <c r="C6" s="13">
        <v>135</v>
      </c>
      <c r="D6" s="22">
        <f>SUM(B6:C6)</f>
        <v>281</v>
      </c>
      <c r="E6" s="21">
        <v>24</v>
      </c>
      <c r="F6" s="13">
        <v>23</v>
      </c>
      <c r="G6" s="22">
        <f>SUM(E6:F6)</f>
        <v>47</v>
      </c>
      <c r="H6" s="21">
        <v>131</v>
      </c>
      <c r="I6" s="13">
        <v>114</v>
      </c>
      <c r="J6" s="22">
        <f>SUM(H6:I6)</f>
        <v>245</v>
      </c>
      <c r="K6" s="21">
        <v>29</v>
      </c>
      <c r="L6" s="13">
        <v>25</v>
      </c>
      <c r="M6" s="22">
        <f>SUM(K6:L6)</f>
        <v>54</v>
      </c>
      <c r="N6" s="21">
        <v>0</v>
      </c>
      <c r="O6" s="13">
        <v>0</v>
      </c>
      <c r="P6" s="22">
        <f>SUM(N6:O6)</f>
        <v>0</v>
      </c>
      <c r="Q6" s="21">
        <v>77</v>
      </c>
      <c r="R6" s="13">
        <v>80</v>
      </c>
      <c r="S6" s="22">
        <f>SUM(Q6:R6)</f>
        <v>157</v>
      </c>
      <c r="T6" s="21">
        <v>40</v>
      </c>
      <c r="U6" s="13">
        <v>45</v>
      </c>
      <c r="V6" s="22">
        <f>SUM(T6:U6)</f>
        <v>85</v>
      </c>
      <c r="W6" s="21">
        <v>47</v>
      </c>
      <c r="X6" s="13">
        <v>49</v>
      </c>
      <c r="Y6" s="22">
        <f>SUM(W6:X6)</f>
        <v>96</v>
      </c>
      <c r="Z6" s="21">
        <v>35</v>
      </c>
      <c r="AA6" s="13">
        <v>29</v>
      </c>
      <c r="AB6" s="22">
        <f>SUM(Z6:AA6)</f>
        <v>64</v>
      </c>
      <c r="AC6" s="21">
        <v>529</v>
      </c>
      <c r="AD6" s="13">
        <v>500</v>
      </c>
      <c r="AE6" s="22">
        <f aca="true" t="shared" si="0" ref="AE6:AE21">D6+G6+J6+M6+P6+S6+V6+Y6+AB6</f>
        <v>1029</v>
      </c>
      <c r="AF6" s="21">
        <f>B6+E6+Q6+W6+Z6</f>
        <v>329</v>
      </c>
      <c r="AG6" s="13">
        <f aca="true" t="shared" si="1" ref="AG6:AH21">C6+F6+R6+X6+AA6</f>
        <v>316</v>
      </c>
      <c r="AH6" s="22">
        <f t="shared" si="1"/>
        <v>645</v>
      </c>
      <c r="AI6" s="21">
        <f>H6+K6+N6+T6</f>
        <v>200</v>
      </c>
      <c r="AJ6" s="13">
        <f aca="true" t="shared" si="2" ref="AJ6:AK21">I6+L6+O6+U6</f>
        <v>184</v>
      </c>
      <c r="AK6" s="22">
        <f t="shared" si="2"/>
        <v>384</v>
      </c>
    </row>
    <row r="7" spans="1:37" ht="15" customHeight="1">
      <c r="A7" s="30" t="s">
        <v>17</v>
      </c>
      <c r="B7" s="21">
        <v>139</v>
      </c>
      <c r="C7" s="13">
        <v>139</v>
      </c>
      <c r="D7" s="22">
        <f aca="true" t="shared" si="3" ref="D7:D21">SUM(B7:C7)</f>
        <v>278</v>
      </c>
      <c r="E7" s="21">
        <v>28</v>
      </c>
      <c r="F7" s="13">
        <v>25</v>
      </c>
      <c r="G7" s="22">
        <f aca="true" t="shared" si="4" ref="G7:G21">SUM(E7:F7)</f>
        <v>53</v>
      </c>
      <c r="H7" s="21">
        <v>123</v>
      </c>
      <c r="I7" s="13">
        <v>140</v>
      </c>
      <c r="J7" s="22">
        <f aca="true" t="shared" si="5" ref="J7:J21">SUM(H7:I7)</f>
        <v>263</v>
      </c>
      <c r="K7" s="21">
        <v>34</v>
      </c>
      <c r="L7" s="13">
        <v>34</v>
      </c>
      <c r="M7" s="22">
        <f aca="true" t="shared" si="6" ref="M7:M21">SUM(K7:L7)</f>
        <v>68</v>
      </c>
      <c r="N7" s="21">
        <v>0</v>
      </c>
      <c r="O7" s="13">
        <v>0</v>
      </c>
      <c r="P7" s="22">
        <f aca="true" t="shared" si="7" ref="P7:P21">SUM(N7:O7)</f>
        <v>0</v>
      </c>
      <c r="Q7" s="21">
        <v>86</v>
      </c>
      <c r="R7" s="13">
        <v>88</v>
      </c>
      <c r="S7" s="22">
        <f aca="true" t="shared" si="8" ref="S7:S21">SUM(Q7:R7)</f>
        <v>174</v>
      </c>
      <c r="T7" s="21">
        <v>69</v>
      </c>
      <c r="U7" s="13">
        <v>51</v>
      </c>
      <c r="V7" s="22">
        <f aca="true" t="shared" si="9" ref="V7:V21">SUM(T7:U7)</f>
        <v>120</v>
      </c>
      <c r="W7" s="21">
        <v>49</v>
      </c>
      <c r="X7" s="13">
        <v>47</v>
      </c>
      <c r="Y7" s="22">
        <f aca="true" t="shared" si="10" ref="Y7:Y21">SUM(W7:X7)</f>
        <v>96</v>
      </c>
      <c r="Z7" s="21">
        <v>28</v>
      </c>
      <c r="AA7" s="13">
        <v>23</v>
      </c>
      <c r="AB7" s="22">
        <f aca="true" t="shared" si="11" ref="AB7:AB21">SUM(Z7:AA7)</f>
        <v>51</v>
      </c>
      <c r="AC7" s="21">
        <v>556</v>
      </c>
      <c r="AD7" s="13">
        <v>547</v>
      </c>
      <c r="AE7" s="22">
        <f t="shared" si="0"/>
        <v>1103</v>
      </c>
      <c r="AF7" s="21">
        <f aca="true" t="shared" si="12" ref="AF7:AF22">B7+E7+Q7+W7+Z7</f>
        <v>330</v>
      </c>
      <c r="AG7" s="13">
        <f t="shared" si="1"/>
        <v>322</v>
      </c>
      <c r="AH7" s="22">
        <f t="shared" si="1"/>
        <v>652</v>
      </c>
      <c r="AI7" s="21">
        <f aca="true" t="shared" si="13" ref="AI7:AI22">H7+K7+N7+T7</f>
        <v>226</v>
      </c>
      <c r="AJ7" s="13">
        <f t="shared" si="2"/>
        <v>225</v>
      </c>
      <c r="AK7" s="22">
        <f t="shared" si="2"/>
        <v>451</v>
      </c>
    </row>
    <row r="8" spans="1:37" ht="15" customHeight="1">
      <c r="A8" s="30" t="s">
        <v>18</v>
      </c>
      <c r="B8" s="21">
        <v>163</v>
      </c>
      <c r="C8" s="13">
        <v>152</v>
      </c>
      <c r="D8" s="22">
        <f t="shared" si="3"/>
        <v>315</v>
      </c>
      <c r="E8" s="21">
        <v>25</v>
      </c>
      <c r="F8" s="13">
        <v>13</v>
      </c>
      <c r="G8" s="22">
        <f t="shared" si="4"/>
        <v>38</v>
      </c>
      <c r="H8" s="21">
        <v>158</v>
      </c>
      <c r="I8" s="13">
        <v>152</v>
      </c>
      <c r="J8" s="22">
        <f t="shared" si="5"/>
        <v>310</v>
      </c>
      <c r="K8" s="21">
        <v>34</v>
      </c>
      <c r="L8" s="13">
        <v>25</v>
      </c>
      <c r="M8" s="22">
        <f t="shared" si="6"/>
        <v>59</v>
      </c>
      <c r="N8" s="21">
        <v>0</v>
      </c>
      <c r="O8" s="13">
        <v>0</v>
      </c>
      <c r="P8" s="22">
        <f t="shared" si="7"/>
        <v>0</v>
      </c>
      <c r="Q8" s="21">
        <v>64</v>
      </c>
      <c r="R8" s="13">
        <v>68</v>
      </c>
      <c r="S8" s="22">
        <f t="shared" si="8"/>
        <v>132</v>
      </c>
      <c r="T8" s="21">
        <v>49</v>
      </c>
      <c r="U8" s="13">
        <v>65</v>
      </c>
      <c r="V8" s="22">
        <f t="shared" si="9"/>
        <v>114</v>
      </c>
      <c r="W8" s="21">
        <v>59</v>
      </c>
      <c r="X8" s="13">
        <v>61</v>
      </c>
      <c r="Y8" s="22">
        <f t="shared" si="10"/>
        <v>120</v>
      </c>
      <c r="Z8" s="21">
        <v>24</v>
      </c>
      <c r="AA8" s="13">
        <v>17</v>
      </c>
      <c r="AB8" s="22">
        <f t="shared" si="11"/>
        <v>41</v>
      </c>
      <c r="AC8" s="21">
        <v>576</v>
      </c>
      <c r="AD8" s="13">
        <v>553</v>
      </c>
      <c r="AE8" s="22">
        <f t="shared" si="0"/>
        <v>1129</v>
      </c>
      <c r="AF8" s="21">
        <f t="shared" si="12"/>
        <v>335</v>
      </c>
      <c r="AG8" s="13">
        <f t="shared" si="1"/>
        <v>311</v>
      </c>
      <c r="AH8" s="22">
        <f t="shared" si="1"/>
        <v>646</v>
      </c>
      <c r="AI8" s="21">
        <f t="shared" si="13"/>
        <v>241</v>
      </c>
      <c r="AJ8" s="13">
        <f t="shared" si="2"/>
        <v>242</v>
      </c>
      <c r="AK8" s="22">
        <f t="shared" si="2"/>
        <v>483</v>
      </c>
    </row>
    <row r="9" spans="1:37" ht="15" customHeight="1">
      <c r="A9" s="30" t="s">
        <v>19</v>
      </c>
      <c r="B9" s="21">
        <v>176</v>
      </c>
      <c r="C9" s="13">
        <v>171</v>
      </c>
      <c r="D9" s="22">
        <f t="shared" si="3"/>
        <v>347</v>
      </c>
      <c r="E9" s="21">
        <v>23</v>
      </c>
      <c r="F9" s="13">
        <v>29</v>
      </c>
      <c r="G9" s="22">
        <f t="shared" si="4"/>
        <v>52</v>
      </c>
      <c r="H9" s="21">
        <v>164</v>
      </c>
      <c r="I9" s="13">
        <v>155</v>
      </c>
      <c r="J9" s="22">
        <f t="shared" si="5"/>
        <v>319</v>
      </c>
      <c r="K9" s="21">
        <v>18</v>
      </c>
      <c r="L9" s="13">
        <v>20</v>
      </c>
      <c r="M9" s="22">
        <f t="shared" si="6"/>
        <v>38</v>
      </c>
      <c r="N9" s="21">
        <v>0</v>
      </c>
      <c r="O9" s="13">
        <v>0</v>
      </c>
      <c r="P9" s="22">
        <f t="shared" si="7"/>
        <v>0</v>
      </c>
      <c r="Q9" s="21">
        <v>81</v>
      </c>
      <c r="R9" s="13">
        <v>83</v>
      </c>
      <c r="S9" s="22">
        <f t="shared" si="8"/>
        <v>164</v>
      </c>
      <c r="T9" s="21">
        <v>64</v>
      </c>
      <c r="U9" s="13">
        <v>44</v>
      </c>
      <c r="V9" s="22">
        <f t="shared" si="9"/>
        <v>108</v>
      </c>
      <c r="W9" s="21">
        <v>51</v>
      </c>
      <c r="X9" s="13">
        <v>65</v>
      </c>
      <c r="Y9" s="22">
        <f t="shared" si="10"/>
        <v>116</v>
      </c>
      <c r="Z9" s="21">
        <v>27</v>
      </c>
      <c r="AA9" s="13">
        <v>33</v>
      </c>
      <c r="AB9" s="22">
        <f t="shared" si="11"/>
        <v>60</v>
      </c>
      <c r="AC9" s="21">
        <v>604</v>
      </c>
      <c r="AD9" s="13">
        <v>600</v>
      </c>
      <c r="AE9" s="22">
        <f t="shared" si="0"/>
        <v>1204</v>
      </c>
      <c r="AF9" s="21">
        <f t="shared" si="12"/>
        <v>358</v>
      </c>
      <c r="AG9" s="13">
        <f t="shared" si="1"/>
        <v>381</v>
      </c>
      <c r="AH9" s="22">
        <f t="shared" si="1"/>
        <v>739</v>
      </c>
      <c r="AI9" s="21">
        <f t="shared" si="13"/>
        <v>246</v>
      </c>
      <c r="AJ9" s="13">
        <f t="shared" si="2"/>
        <v>219</v>
      </c>
      <c r="AK9" s="22">
        <f t="shared" si="2"/>
        <v>465</v>
      </c>
    </row>
    <row r="10" spans="1:37" ht="15" customHeight="1">
      <c r="A10" s="30" t="s">
        <v>20</v>
      </c>
      <c r="B10" s="21">
        <v>119</v>
      </c>
      <c r="C10" s="13">
        <v>128</v>
      </c>
      <c r="D10" s="22">
        <f t="shared" si="3"/>
        <v>247</v>
      </c>
      <c r="E10" s="21">
        <v>21</v>
      </c>
      <c r="F10" s="13">
        <v>27</v>
      </c>
      <c r="G10" s="22">
        <f t="shared" si="4"/>
        <v>48</v>
      </c>
      <c r="H10" s="21">
        <v>128</v>
      </c>
      <c r="I10" s="13">
        <v>117</v>
      </c>
      <c r="J10" s="22">
        <f t="shared" si="5"/>
        <v>245</v>
      </c>
      <c r="K10" s="21">
        <v>25</v>
      </c>
      <c r="L10" s="13">
        <v>25</v>
      </c>
      <c r="M10" s="22">
        <f t="shared" si="6"/>
        <v>50</v>
      </c>
      <c r="N10" s="21">
        <v>0</v>
      </c>
      <c r="O10" s="13">
        <v>0</v>
      </c>
      <c r="P10" s="22">
        <f t="shared" si="7"/>
        <v>0</v>
      </c>
      <c r="Q10" s="21">
        <v>74</v>
      </c>
      <c r="R10" s="13">
        <v>66</v>
      </c>
      <c r="S10" s="22">
        <f t="shared" si="8"/>
        <v>140</v>
      </c>
      <c r="T10" s="21">
        <v>60</v>
      </c>
      <c r="U10" s="13">
        <v>43</v>
      </c>
      <c r="V10" s="22">
        <f t="shared" si="9"/>
        <v>103</v>
      </c>
      <c r="W10" s="21">
        <v>56</v>
      </c>
      <c r="X10" s="13">
        <v>39</v>
      </c>
      <c r="Y10" s="22">
        <f t="shared" si="10"/>
        <v>95</v>
      </c>
      <c r="Z10" s="21">
        <v>32</v>
      </c>
      <c r="AA10" s="13">
        <v>31</v>
      </c>
      <c r="AB10" s="22">
        <f t="shared" si="11"/>
        <v>63</v>
      </c>
      <c r="AC10" s="21">
        <v>515</v>
      </c>
      <c r="AD10" s="13">
        <v>476</v>
      </c>
      <c r="AE10" s="22">
        <f t="shared" si="0"/>
        <v>991</v>
      </c>
      <c r="AF10" s="21">
        <f t="shared" si="12"/>
        <v>302</v>
      </c>
      <c r="AG10" s="13">
        <f t="shared" si="1"/>
        <v>291</v>
      </c>
      <c r="AH10" s="22">
        <f t="shared" si="1"/>
        <v>593</v>
      </c>
      <c r="AI10" s="21">
        <f t="shared" si="13"/>
        <v>213</v>
      </c>
      <c r="AJ10" s="13">
        <f t="shared" si="2"/>
        <v>185</v>
      </c>
      <c r="AK10" s="22">
        <f t="shared" si="2"/>
        <v>398</v>
      </c>
    </row>
    <row r="11" spans="1:37" ht="15" customHeight="1">
      <c r="A11" s="30" t="s">
        <v>21</v>
      </c>
      <c r="B11" s="21">
        <v>100</v>
      </c>
      <c r="C11" s="13">
        <v>108</v>
      </c>
      <c r="D11" s="22">
        <f t="shared" si="3"/>
        <v>208</v>
      </c>
      <c r="E11" s="21">
        <v>16</v>
      </c>
      <c r="F11" s="13">
        <v>13</v>
      </c>
      <c r="G11" s="22">
        <f t="shared" si="4"/>
        <v>29</v>
      </c>
      <c r="H11" s="21">
        <v>90</v>
      </c>
      <c r="I11" s="13">
        <v>97</v>
      </c>
      <c r="J11" s="22">
        <f t="shared" si="5"/>
        <v>187</v>
      </c>
      <c r="K11" s="21">
        <v>14</v>
      </c>
      <c r="L11" s="13">
        <v>12</v>
      </c>
      <c r="M11" s="22">
        <f t="shared" si="6"/>
        <v>26</v>
      </c>
      <c r="N11" s="21">
        <v>0</v>
      </c>
      <c r="O11" s="13">
        <v>0</v>
      </c>
      <c r="P11" s="22">
        <f t="shared" si="7"/>
        <v>0</v>
      </c>
      <c r="Q11" s="21">
        <v>65</v>
      </c>
      <c r="R11" s="13">
        <v>66</v>
      </c>
      <c r="S11" s="22">
        <f t="shared" si="8"/>
        <v>131</v>
      </c>
      <c r="T11" s="21">
        <v>44</v>
      </c>
      <c r="U11" s="13">
        <v>42</v>
      </c>
      <c r="V11" s="22">
        <f t="shared" si="9"/>
        <v>86</v>
      </c>
      <c r="W11" s="21">
        <v>34</v>
      </c>
      <c r="X11" s="13">
        <v>44</v>
      </c>
      <c r="Y11" s="22">
        <f t="shared" si="10"/>
        <v>78</v>
      </c>
      <c r="Z11" s="21">
        <v>21</v>
      </c>
      <c r="AA11" s="13">
        <v>29</v>
      </c>
      <c r="AB11" s="22">
        <f t="shared" si="11"/>
        <v>50</v>
      </c>
      <c r="AC11" s="21">
        <v>384</v>
      </c>
      <c r="AD11" s="13">
        <v>411</v>
      </c>
      <c r="AE11" s="22">
        <f t="shared" si="0"/>
        <v>795</v>
      </c>
      <c r="AF11" s="21">
        <f t="shared" si="12"/>
        <v>236</v>
      </c>
      <c r="AG11" s="13">
        <f t="shared" si="1"/>
        <v>260</v>
      </c>
      <c r="AH11" s="22">
        <f t="shared" si="1"/>
        <v>496</v>
      </c>
      <c r="AI11" s="21">
        <f t="shared" si="13"/>
        <v>148</v>
      </c>
      <c r="AJ11" s="13">
        <f t="shared" si="2"/>
        <v>151</v>
      </c>
      <c r="AK11" s="22">
        <f t="shared" si="2"/>
        <v>299</v>
      </c>
    </row>
    <row r="12" spans="1:37" ht="15" customHeight="1">
      <c r="A12" s="30" t="s">
        <v>22</v>
      </c>
      <c r="B12" s="21">
        <v>78</v>
      </c>
      <c r="C12" s="13">
        <v>93</v>
      </c>
      <c r="D12" s="22">
        <f t="shared" si="3"/>
        <v>171</v>
      </c>
      <c r="E12" s="21">
        <v>13</v>
      </c>
      <c r="F12" s="13">
        <v>17</v>
      </c>
      <c r="G12" s="22">
        <f t="shared" si="4"/>
        <v>30</v>
      </c>
      <c r="H12" s="21">
        <v>63</v>
      </c>
      <c r="I12" s="13">
        <v>64</v>
      </c>
      <c r="J12" s="22">
        <f t="shared" si="5"/>
        <v>127</v>
      </c>
      <c r="K12" s="21">
        <v>14</v>
      </c>
      <c r="L12" s="13">
        <v>26</v>
      </c>
      <c r="M12" s="22">
        <f t="shared" si="6"/>
        <v>40</v>
      </c>
      <c r="N12" s="21">
        <v>0</v>
      </c>
      <c r="O12" s="13">
        <v>0</v>
      </c>
      <c r="P12" s="22">
        <f t="shared" si="7"/>
        <v>0</v>
      </c>
      <c r="Q12" s="21">
        <v>53</v>
      </c>
      <c r="R12" s="13">
        <v>44</v>
      </c>
      <c r="S12" s="22">
        <f t="shared" si="8"/>
        <v>97</v>
      </c>
      <c r="T12" s="21">
        <v>34</v>
      </c>
      <c r="U12" s="13">
        <v>33</v>
      </c>
      <c r="V12" s="22">
        <f t="shared" si="9"/>
        <v>67</v>
      </c>
      <c r="W12" s="21">
        <v>28</v>
      </c>
      <c r="X12" s="13">
        <v>25</v>
      </c>
      <c r="Y12" s="22">
        <f t="shared" si="10"/>
        <v>53</v>
      </c>
      <c r="Z12" s="21">
        <v>18</v>
      </c>
      <c r="AA12" s="13">
        <v>20</v>
      </c>
      <c r="AB12" s="22">
        <f t="shared" si="11"/>
        <v>38</v>
      </c>
      <c r="AC12" s="21">
        <v>301</v>
      </c>
      <c r="AD12" s="13">
        <v>322</v>
      </c>
      <c r="AE12" s="22">
        <f t="shared" si="0"/>
        <v>623</v>
      </c>
      <c r="AF12" s="21">
        <f t="shared" si="12"/>
        <v>190</v>
      </c>
      <c r="AG12" s="13">
        <f t="shared" si="1"/>
        <v>199</v>
      </c>
      <c r="AH12" s="22">
        <f t="shared" si="1"/>
        <v>389</v>
      </c>
      <c r="AI12" s="21">
        <f t="shared" si="13"/>
        <v>111</v>
      </c>
      <c r="AJ12" s="13">
        <f t="shared" si="2"/>
        <v>123</v>
      </c>
      <c r="AK12" s="22">
        <f t="shared" si="2"/>
        <v>234</v>
      </c>
    </row>
    <row r="13" spans="1:37" ht="15" customHeight="1">
      <c r="A13" s="30" t="s">
        <v>23</v>
      </c>
      <c r="B13" s="21">
        <v>52</v>
      </c>
      <c r="C13" s="13">
        <v>69</v>
      </c>
      <c r="D13" s="22">
        <f t="shared" si="3"/>
        <v>121</v>
      </c>
      <c r="E13" s="21">
        <v>9</v>
      </c>
      <c r="F13" s="13">
        <v>13</v>
      </c>
      <c r="G13" s="22">
        <f t="shared" si="4"/>
        <v>22</v>
      </c>
      <c r="H13" s="21">
        <v>45</v>
      </c>
      <c r="I13" s="13">
        <v>56</v>
      </c>
      <c r="J13" s="22">
        <f t="shared" si="5"/>
        <v>101</v>
      </c>
      <c r="K13" s="21">
        <v>16</v>
      </c>
      <c r="L13" s="13">
        <v>7</v>
      </c>
      <c r="M13" s="22">
        <f t="shared" si="6"/>
        <v>23</v>
      </c>
      <c r="N13" s="21">
        <v>0</v>
      </c>
      <c r="O13" s="13">
        <v>0</v>
      </c>
      <c r="P13" s="22">
        <f t="shared" si="7"/>
        <v>0</v>
      </c>
      <c r="Q13" s="21">
        <v>44</v>
      </c>
      <c r="R13" s="13">
        <v>33</v>
      </c>
      <c r="S13" s="22">
        <f t="shared" si="8"/>
        <v>77</v>
      </c>
      <c r="T13" s="21">
        <v>24</v>
      </c>
      <c r="U13" s="13">
        <v>15</v>
      </c>
      <c r="V13" s="22">
        <f t="shared" si="9"/>
        <v>39</v>
      </c>
      <c r="W13" s="21">
        <v>20</v>
      </c>
      <c r="X13" s="13">
        <v>26</v>
      </c>
      <c r="Y13" s="22">
        <f t="shared" si="10"/>
        <v>46</v>
      </c>
      <c r="Z13" s="21">
        <v>11</v>
      </c>
      <c r="AA13" s="13">
        <v>7</v>
      </c>
      <c r="AB13" s="22">
        <f t="shared" si="11"/>
        <v>18</v>
      </c>
      <c r="AC13" s="21">
        <v>221</v>
      </c>
      <c r="AD13" s="13">
        <v>226</v>
      </c>
      <c r="AE13" s="22">
        <f t="shared" si="0"/>
        <v>447</v>
      </c>
      <c r="AF13" s="21">
        <f t="shared" si="12"/>
        <v>136</v>
      </c>
      <c r="AG13" s="13">
        <f t="shared" si="1"/>
        <v>148</v>
      </c>
      <c r="AH13" s="22">
        <f t="shared" si="1"/>
        <v>284</v>
      </c>
      <c r="AI13" s="21">
        <f t="shared" si="13"/>
        <v>85</v>
      </c>
      <c r="AJ13" s="13">
        <f t="shared" si="2"/>
        <v>78</v>
      </c>
      <c r="AK13" s="22">
        <f t="shared" si="2"/>
        <v>163</v>
      </c>
    </row>
    <row r="14" spans="1:37" ht="15" customHeight="1">
      <c r="A14" s="30" t="s">
        <v>24</v>
      </c>
      <c r="B14" s="21">
        <v>63</v>
      </c>
      <c r="C14" s="13">
        <v>64</v>
      </c>
      <c r="D14" s="22">
        <f t="shared" si="3"/>
        <v>127</v>
      </c>
      <c r="E14" s="21">
        <v>9</v>
      </c>
      <c r="F14" s="13">
        <v>5</v>
      </c>
      <c r="G14" s="22">
        <f t="shared" si="4"/>
        <v>14</v>
      </c>
      <c r="H14" s="21">
        <v>40</v>
      </c>
      <c r="I14" s="13">
        <v>43</v>
      </c>
      <c r="J14" s="22">
        <f t="shared" si="5"/>
        <v>83</v>
      </c>
      <c r="K14" s="21">
        <v>13</v>
      </c>
      <c r="L14" s="13">
        <v>9</v>
      </c>
      <c r="M14" s="22">
        <f t="shared" si="6"/>
        <v>22</v>
      </c>
      <c r="N14" s="21">
        <v>0</v>
      </c>
      <c r="O14" s="13">
        <v>0</v>
      </c>
      <c r="P14" s="22">
        <f t="shared" si="7"/>
        <v>0</v>
      </c>
      <c r="Q14" s="21">
        <v>25</v>
      </c>
      <c r="R14" s="13">
        <v>21</v>
      </c>
      <c r="S14" s="22">
        <f t="shared" si="8"/>
        <v>46</v>
      </c>
      <c r="T14" s="21">
        <v>16</v>
      </c>
      <c r="U14" s="13">
        <v>14</v>
      </c>
      <c r="V14" s="22">
        <f t="shared" si="9"/>
        <v>30</v>
      </c>
      <c r="W14" s="21">
        <v>27</v>
      </c>
      <c r="X14" s="13">
        <v>25</v>
      </c>
      <c r="Y14" s="22">
        <f t="shared" si="10"/>
        <v>52</v>
      </c>
      <c r="Z14" s="21">
        <v>6</v>
      </c>
      <c r="AA14" s="13">
        <v>16</v>
      </c>
      <c r="AB14" s="22">
        <f t="shared" si="11"/>
        <v>22</v>
      </c>
      <c r="AC14" s="21">
        <v>199</v>
      </c>
      <c r="AD14" s="13">
        <v>197</v>
      </c>
      <c r="AE14" s="22">
        <f t="shared" si="0"/>
        <v>396</v>
      </c>
      <c r="AF14" s="21">
        <f t="shared" si="12"/>
        <v>130</v>
      </c>
      <c r="AG14" s="13">
        <f t="shared" si="1"/>
        <v>131</v>
      </c>
      <c r="AH14" s="22">
        <f t="shared" si="1"/>
        <v>261</v>
      </c>
      <c r="AI14" s="21">
        <f t="shared" si="13"/>
        <v>69</v>
      </c>
      <c r="AJ14" s="13">
        <f t="shared" si="2"/>
        <v>66</v>
      </c>
      <c r="AK14" s="22">
        <f t="shared" si="2"/>
        <v>135</v>
      </c>
    </row>
    <row r="15" spans="1:37" ht="15" customHeight="1">
      <c r="A15" s="30" t="s">
        <v>25</v>
      </c>
      <c r="B15" s="21">
        <v>44</v>
      </c>
      <c r="C15" s="13">
        <v>51</v>
      </c>
      <c r="D15" s="22">
        <f t="shared" si="3"/>
        <v>95</v>
      </c>
      <c r="E15" s="21">
        <v>3</v>
      </c>
      <c r="F15" s="13">
        <v>8</v>
      </c>
      <c r="G15" s="22">
        <f t="shared" si="4"/>
        <v>11</v>
      </c>
      <c r="H15" s="21">
        <v>37</v>
      </c>
      <c r="I15" s="13">
        <v>48</v>
      </c>
      <c r="J15" s="22">
        <f t="shared" si="5"/>
        <v>85</v>
      </c>
      <c r="K15" s="21">
        <v>5</v>
      </c>
      <c r="L15" s="13">
        <v>5</v>
      </c>
      <c r="M15" s="22">
        <f t="shared" si="6"/>
        <v>10</v>
      </c>
      <c r="N15" s="21">
        <v>0</v>
      </c>
      <c r="O15" s="13">
        <v>0</v>
      </c>
      <c r="P15" s="22">
        <f t="shared" si="7"/>
        <v>0</v>
      </c>
      <c r="Q15" s="21">
        <v>18</v>
      </c>
      <c r="R15" s="13">
        <v>20</v>
      </c>
      <c r="S15" s="22">
        <f t="shared" si="8"/>
        <v>38</v>
      </c>
      <c r="T15" s="21">
        <v>14</v>
      </c>
      <c r="U15" s="13">
        <v>19</v>
      </c>
      <c r="V15" s="22">
        <f t="shared" si="9"/>
        <v>33</v>
      </c>
      <c r="W15" s="21">
        <v>12</v>
      </c>
      <c r="X15" s="13">
        <v>17</v>
      </c>
      <c r="Y15" s="22">
        <f t="shared" si="10"/>
        <v>29</v>
      </c>
      <c r="Z15" s="21">
        <v>11</v>
      </c>
      <c r="AA15" s="13">
        <v>11</v>
      </c>
      <c r="AB15" s="22">
        <f t="shared" si="11"/>
        <v>22</v>
      </c>
      <c r="AC15" s="21">
        <v>144</v>
      </c>
      <c r="AD15" s="13">
        <v>179</v>
      </c>
      <c r="AE15" s="22">
        <f t="shared" si="0"/>
        <v>323</v>
      </c>
      <c r="AF15" s="21">
        <f t="shared" si="12"/>
        <v>88</v>
      </c>
      <c r="AG15" s="13">
        <f t="shared" si="1"/>
        <v>107</v>
      </c>
      <c r="AH15" s="22">
        <f t="shared" si="1"/>
        <v>195</v>
      </c>
      <c r="AI15" s="21">
        <f t="shared" si="13"/>
        <v>56</v>
      </c>
      <c r="AJ15" s="13">
        <f t="shared" si="2"/>
        <v>72</v>
      </c>
      <c r="AK15" s="22">
        <f t="shared" si="2"/>
        <v>128</v>
      </c>
    </row>
    <row r="16" spans="1:37" ht="15" customHeight="1">
      <c r="A16" s="30" t="s">
        <v>26</v>
      </c>
      <c r="B16" s="21">
        <v>37</v>
      </c>
      <c r="C16" s="13">
        <v>38</v>
      </c>
      <c r="D16" s="22">
        <f t="shared" si="3"/>
        <v>75</v>
      </c>
      <c r="E16" s="21">
        <v>6</v>
      </c>
      <c r="F16" s="13">
        <v>6</v>
      </c>
      <c r="G16" s="22">
        <f t="shared" si="4"/>
        <v>12</v>
      </c>
      <c r="H16" s="21">
        <v>31</v>
      </c>
      <c r="I16" s="13">
        <v>24</v>
      </c>
      <c r="J16" s="22">
        <f t="shared" si="5"/>
        <v>55</v>
      </c>
      <c r="K16" s="21">
        <v>2</v>
      </c>
      <c r="L16" s="13">
        <v>6</v>
      </c>
      <c r="M16" s="22">
        <f t="shared" si="6"/>
        <v>8</v>
      </c>
      <c r="N16" s="21">
        <v>0</v>
      </c>
      <c r="O16" s="13">
        <v>0</v>
      </c>
      <c r="P16" s="22">
        <f t="shared" si="7"/>
        <v>0</v>
      </c>
      <c r="Q16" s="21">
        <v>18</v>
      </c>
      <c r="R16" s="13">
        <v>15</v>
      </c>
      <c r="S16" s="22">
        <f t="shared" si="8"/>
        <v>33</v>
      </c>
      <c r="T16" s="21">
        <v>11</v>
      </c>
      <c r="U16" s="13">
        <v>21</v>
      </c>
      <c r="V16" s="22">
        <f t="shared" si="9"/>
        <v>32</v>
      </c>
      <c r="W16" s="21">
        <v>13</v>
      </c>
      <c r="X16" s="13">
        <v>16</v>
      </c>
      <c r="Y16" s="22">
        <f t="shared" si="10"/>
        <v>29</v>
      </c>
      <c r="Z16" s="21">
        <v>5</v>
      </c>
      <c r="AA16" s="13">
        <v>6</v>
      </c>
      <c r="AB16" s="22">
        <f t="shared" si="11"/>
        <v>11</v>
      </c>
      <c r="AC16" s="21">
        <v>123</v>
      </c>
      <c r="AD16" s="13">
        <v>132</v>
      </c>
      <c r="AE16" s="22">
        <f t="shared" si="0"/>
        <v>255</v>
      </c>
      <c r="AF16" s="21">
        <f t="shared" si="12"/>
        <v>79</v>
      </c>
      <c r="AG16" s="13">
        <f t="shared" si="1"/>
        <v>81</v>
      </c>
      <c r="AH16" s="22">
        <f t="shared" si="1"/>
        <v>160</v>
      </c>
      <c r="AI16" s="21">
        <f t="shared" si="13"/>
        <v>44</v>
      </c>
      <c r="AJ16" s="13">
        <f t="shared" si="2"/>
        <v>51</v>
      </c>
      <c r="AK16" s="22">
        <f t="shared" si="2"/>
        <v>95</v>
      </c>
    </row>
    <row r="17" spans="1:37" ht="15" customHeight="1">
      <c r="A17" s="30" t="s">
        <v>27</v>
      </c>
      <c r="B17" s="21">
        <v>23</v>
      </c>
      <c r="C17" s="13">
        <v>23</v>
      </c>
      <c r="D17" s="22">
        <f t="shared" si="3"/>
        <v>46</v>
      </c>
      <c r="E17" s="21">
        <v>5</v>
      </c>
      <c r="F17" s="13">
        <v>6</v>
      </c>
      <c r="G17" s="22">
        <f t="shared" si="4"/>
        <v>11</v>
      </c>
      <c r="H17" s="21">
        <v>25</v>
      </c>
      <c r="I17" s="13">
        <v>19</v>
      </c>
      <c r="J17" s="22">
        <f t="shared" si="5"/>
        <v>44</v>
      </c>
      <c r="K17" s="21">
        <v>2</v>
      </c>
      <c r="L17" s="13">
        <v>1</v>
      </c>
      <c r="M17" s="22">
        <f t="shared" si="6"/>
        <v>3</v>
      </c>
      <c r="N17" s="21">
        <v>0</v>
      </c>
      <c r="O17" s="13">
        <v>0</v>
      </c>
      <c r="P17" s="22">
        <f t="shared" si="7"/>
        <v>0</v>
      </c>
      <c r="Q17" s="21">
        <v>11</v>
      </c>
      <c r="R17" s="13">
        <v>13</v>
      </c>
      <c r="S17" s="22">
        <f t="shared" si="8"/>
        <v>24</v>
      </c>
      <c r="T17" s="21">
        <v>16</v>
      </c>
      <c r="U17" s="13">
        <v>13</v>
      </c>
      <c r="V17" s="22">
        <f t="shared" si="9"/>
        <v>29</v>
      </c>
      <c r="W17" s="21">
        <v>8</v>
      </c>
      <c r="X17" s="13">
        <v>12</v>
      </c>
      <c r="Y17" s="22">
        <f t="shared" si="10"/>
        <v>20</v>
      </c>
      <c r="Z17" s="21">
        <v>9</v>
      </c>
      <c r="AA17" s="13">
        <v>8</v>
      </c>
      <c r="AB17" s="22">
        <f t="shared" si="11"/>
        <v>17</v>
      </c>
      <c r="AC17" s="21">
        <v>99</v>
      </c>
      <c r="AD17" s="13">
        <v>95</v>
      </c>
      <c r="AE17" s="22">
        <f t="shared" si="0"/>
        <v>194</v>
      </c>
      <c r="AF17" s="21">
        <f t="shared" si="12"/>
        <v>56</v>
      </c>
      <c r="AG17" s="13">
        <f t="shared" si="1"/>
        <v>62</v>
      </c>
      <c r="AH17" s="22">
        <f t="shared" si="1"/>
        <v>118</v>
      </c>
      <c r="AI17" s="21">
        <f t="shared" si="13"/>
        <v>43</v>
      </c>
      <c r="AJ17" s="13">
        <f t="shared" si="2"/>
        <v>33</v>
      </c>
      <c r="AK17" s="22">
        <f t="shared" si="2"/>
        <v>76</v>
      </c>
    </row>
    <row r="18" spans="1:37" ht="15" customHeight="1">
      <c r="A18" s="30" t="s">
        <v>28</v>
      </c>
      <c r="B18" s="21">
        <v>29</v>
      </c>
      <c r="C18" s="13">
        <v>13</v>
      </c>
      <c r="D18" s="22">
        <f t="shared" si="3"/>
        <v>42</v>
      </c>
      <c r="E18" s="21">
        <v>9</v>
      </c>
      <c r="F18" s="13">
        <v>2</v>
      </c>
      <c r="G18" s="22">
        <f t="shared" si="4"/>
        <v>11</v>
      </c>
      <c r="H18" s="21">
        <v>9</v>
      </c>
      <c r="I18" s="13">
        <v>15</v>
      </c>
      <c r="J18" s="22">
        <f t="shared" si="5"/>
        <v>24</v>
      </c>
      <c r="K18" s="21">
        <v>4</v>
      </c>
      <c r="L18" s="13">
        <v>4</v>
      </c>
      <c r="M18" s="22">
        <f t="shared" si="6"/>
        <v>8</v>
      </c>
      <c r="N18" s="21">
        <v>0</v>
      </c>
      <c r="O18" s="13">
        <v>0</v>
      </c>
      <c r="P18" s="22">
        <f t="shared" si="7"/>
        <v>0</v>
      </c>
      <c r="Q18" s="21">
        <v>10</v>
      </c>
      <c r="R18" s="13">
        <v>7</v>
      </c>
      <c r="S18" s="22">
        <f t="shared" si="8"/>
        <v>17</v>
      </c>
      <c r="T18" s="21">
        <v>7</v>
      </c>
      <c r="U18" s="13">
        <v>14</v>
      </c>
      <c r="V18" s="22">
        <f t="shared" si="9"/>
        <v>21</v>
      </c>
      <c r="W18" s="21">
        <v>13</v>
      </c>
      <c r="X18" s="13">
        <v>6</v>
      </c>
      <c r="Y18" s="22">
        <f t="shared" si="10"/>
        <v>19</v>
      </c>
      <c r="Z18" s="21">
        <v>4</v>
      </c>
      <c r="AA18" s="13">
        <v>11</v>
      </c>
      <c r="AB18" s="22">
        <f t="shared" si="11"/>
        <v>15</v>
      </c>
      <c r="AC18" s="21">
        <v>85</v>
      </c>
      <c r="AD18" s="13">
        <v>72</v>
      </c>
      <c r="AE18" s="22">
        <f t="shared" si="0"/>
        <v>157</v>
      </c>
      <c r="AF18" s="21">
        <f t="shared" si="12"/>
        <v>65</v>
      </c>
      <c r="AG18" s="13">
        <f t="shared" si="1"/>
        <v>39</v>
      </c>
      <c r="AH18" s="22">
        <f t="shared" si="1"/>
        <v>104</v>
      </c>
      <c r="AI18" s="21">
        <f t="shared" si="13"/>
        <v>20</v>
      </c>
      <c r="AJ18" s="13">
        <f t="shared" si="2"/>
        <v>33</v>
      </c>
      <c r="AK18" s="22">
        <f t="shared" si="2"/>
        <v>53</v>
      </c>
    </row>
    <row r="19" spans="1:37" ht="15" customHeight="1">
      <c r="A19" s="30" t="s">
        <v>29</v>
      </c>
      <c r="B19" s="21">
        <v>21</v>
      </c>
      <c r="C19" s="13">
        <v>28</v>
      </c>
      <c r="D19" s="22">
        <f t="shared" si="3"/>
        <v>49</v>
      </c>
      <c r="E19" s="21">
        <v>5</v>
      </c>
      <c r="F19" s="13">
        <v>5</v>
      </c>
      <c r="G19" s="22">
        <f t="shared" si="4"/>
        <v>10</v>
      </c>
      <c r="H19" s="21">
        <v>15</v>
      </c>
      <c r="I19" s="13">
        <v>16</v>
      </c>
      <c r="J19" s="22">
        <f t="shared" si="5"/>
        <v>31</v>
      </c>
      <c r="K19" s="21">
        <v>2</v>
      </c>
      <c r="L19" s="13">
        <v>3</v>
      </c>
      <c r="M19" s="22">
        <f t="shared" si="6"/>
        <v>5</v>
      </c>
      <c r="N19" s="21">
        <v>0</v>
      </c>
      <c r="O19" s="13">
        <v>0</v>
      </c>
      <c r="P19" s="22">
        <f t="shared" si="7"/>
        <v>0</v>
      </c>
      <c r="Q19" s="21">
        <v>18</v>
      </c>
      <c r="R19" s="13">
        <v>9</v>
      </c>
      <c r="S19" s="22">
        <f t="shared" si="8"/>
        <v>27</v>
      </c>
      <c r="T19" s="21">
        <v>6</v>
      </c>
      <c r="U19" s="13">
        <v>7</v>
      </c>
      <c r="V19" s="22">
        <f t="shared" si="9"/>
        <v>13</v>
      </c>
      <c r="W19" s="21">
        <v>7</v>
      </c>
      <c r="X19" s="13">
        <v>11</v>
      </c>
      <c r="Y19" s="22">
        <f t="shared" si="10"/>
        <v>18</v>
      </c>
      <c r="Z19" s="21">
        <v>6</v>
      </c>
      <c r="AA19" s="13">
        <v>3</v>
      </c>
      <c r="AB19" s="22">
        <f t="shared" si="11"/>
        <v>9</v>
      </c>
      <c r="AC19" s="21">
        <v>80</v>
      </c>
      <c r="AD19" s="13">
        <v>82</v>
      </c>
      <c r="AE19" s="22">
        <f t="shared" si="0"/>
        <v>162</v>
      </c>
      <c r="AF19" s="21">
        <f t="shared" si="12"/>
        <v>57</v>
      </c>
      <c r="AG19" s="13">
        <f t="shared" si="1"/>
        <v>56</v>
      </c>
      <c r="AH19" s="22">
        <f t="shared" si="1"/>
        <v>113</v>
      </c>
      <c r="AI19" s="21">
        <f t="shared" si="13"/>
        <v>23</v>
      </c>
      <c r="AJ19" s="13">
        <f t="shared" si="2"/>
        <v>26</v>
      </c>
      <c r="AK19" s="22">
        <f t="shared" si="2"/>
        <v>49</v>
      </c>
    </row>
    <row r="20" spans="1:37" ht="15" customHeight="1">
      <c r="A20" s="30" t="s">
        <v>30</v>
      </c>
      <c r="B20" s="21">
        <v>18</v>
      </c>
      <c r="C20" s="13">
        <v>23</v>
      </c>
      <c r="D20" s="22">
        <f t="shared" si="3"/>
        <v>41</v>
      </c>
      <c r="E20" s="21">
        <v>6</v>
      </c>
      <c r="F20" s="13">
        <v>5</v>
      </c>
      <c r="G20" s="22">
        <f t="shared" si="4"/>
        <v>11</v>
      </c>
      <c r="H20" s="21">
        <v>13</v>
      </c>
      <c r="I20" s="13">
        <v>9</v>
      </c>
      <c r="J20" s="22">
        <f t="shared" si="5"/>
        <v>22</v>
      </c>
      <c r="K20" s="21">
        <v>4</v>
      </c>
      <c r="L20" s="13">
        <v>4</v>
      </c>
      <c r="M20" s="22">
        <f t="shared" si="6"/>
        <v>8</v>
      </c>
      <c r="N20" s="21">
        <v>0</v>
      </c>
      <c r="O20" s="13">
        <v>0</v>
      </c>
      <c r="P20" s="22">
        <f t="shared" si="7"/>
        <v>0</v>
      </c>
      <c r="Q20" s="21">
        <v>5</v>
      </c>
      <c r="R20" s="13">
        <v>7</v>
      </c>
      <c r="S20" s="22">
        <f t="shared" si="8"/>
        <v>12</v>
      </c>
      <c r="T20" s="21">
        <v>5</v>
      </c>
      <c r="U20" s="13">
        <v>7</v>
      </c>
      <c r="V20" s="22">
        <f t="shared" si="9"/>
        <v>12</v>
      </c>
      <c r="W20" s="21">
        <v>9</v>
      </c>
      <c r="X20" s="13">
        <v>4</v>
      </c>
      <c r="Y20" s="22">
        <f t="shared" si="10"/>
        <v>13</v>
      </c>
      <c r="Z20" s="21">
        <v>4</v>
      </c>
      <c r="AA20" s="13">
        <v>1</v>
      </c>
      <c r="AB20" s="22">
        <f t="shared" si="11"/>
        <v>5</v>
      </c>
      <c r="AC20" s="21">
        <v>64</v>
      </c>
      <c r="AD20" s="13">
        <v>60</v>
      </c>
      <c r="AE20" s="22">
        <f t="shared" si="0"/>
        <v>124</v>
      </c>
      <c r="AF20" s="21">
        <f t="shared" si="12"/>
        <v>42</v>
      </c>
      <c r="AG20" s="13">
        <f t="shared" si="1"/>
        <v>40</v>
      </c>
      <c r="AH20" s="22">
        <f t="shared" si="1"/>
        <v>82</v>
      </c>
      <c r="AI20" s="21">
        <f t="shared" si="13"/>
        <v>22</v>
      </c>
      <c r="AJ20" s="13">
        <f t="shared" si="2"/>
        <v>20</v>
      </c>
      <c r="AK20" s="22">
        <f t="shared" si="2"/>
        <v>42</v>
      </c>
    </row>
    <row r="21" spans="1:37" ht="15" customHeight="1" thickBot="1">
      <c r="A21" s="31" t="s">
        <v>33</v>
      </c>
      <c r="B21" s="23">
        <v>19</v>
      </c>
      <c r="C21" s="15">
        <v>16</v>
      </c>
      <c r="D21" s="24">
        <f t="shared" si="3"/>
        <v>35</v>
      </c>
      <c r="E21" s="23">
        <v>4</v>
      </c>
      <c r="F21" s="15">
        <v>6</v>
      </c>
      <c r="G21" s="24">
        <f t="shared" si="4"/>
        <v>10</v>
      </c>
      <c r="H21" s="23">
        <v>22</v>
      </c>
      <c r="I21" s="15">
        <v>15</v>
      </c>
      <c r="J21" s="24">
        <f t="shared" si="5"/>
        <v>37</v>
      </c>
      <c r="K21" s="23">
        <v>3</v>
      </c>
      <c r="L21" s="15">
        <v>2</v>
      </c>
      <c r="M21" s="24">
        <f t="shared" si="6"/>
        <v>5</v>
      </c>
      <c r="N21" s="23">
        <v>0</v>
      </c>
      <c r="O21" s="15">
        <v>0</v>
      </c>
      <c r="P21" s="24">
        <f t="shared" si="7"/>
        <v>0</v>
      </c>
      <c r="Q21" s="23">
        <v>13</v>
      </c>
      <c r="R21" s="15">
        <v>11</v>
      </c>
      <c r="S21" s="24">
        <f t="shared" si="8"/>
        <v>24</v>
      </c>
      <c r="T21" s="23">
        <v>5</v>
      </c>
      <c r="U21" s="15">
        <v>8</v>
      </c>
      <c r="V21" s="24">
        <f t="shared" si="9"/>
        <v>13</v>
      </c>
      <c r="W21" s="23">
        <v>8</v>
      </c>
      <c r="X21" s="15">
        <v>3</v>
      </c>
      <c r="Y21" s="24">
        <f t="shared" si="10"/>
        <v>11</v>
      </c>
      <c r="Z21" s="23">
        <v>5</v>
      </c>
      <c r="AA21" s="15">
        <v>6</v>
      </c>
      <c r="AB21" s="24">
        <f t="shared" si="11"/>
        <v>11</v>
      </c>
      <c r="AC21" s="23">
        <v>79</v>
      </c>
      <c r="AD21" s="15">
        <v>67</v>
      </c>
      <c r="AE21" s="24">
        <f t="shared" si="0"/>
        <v>146</v>
      </c>
      <c r="AF21" s="23">
        <f t="shared" si="12"/>
        <v>49</v>
      </c>
      <c r="AG21" s="15">
        <f t="shared" si="1"/>
        <v>42</v>
      </c>
      <c r="AH21" s="24">
        <f t="shared" si="1"/>
        <v>91</v>
      </c>
      <c r="AI21" s="23">
        <f t="shared" si="13"/>
        <v>30</v>
      </c>
      <c r="AJ21" s="15">
        <f t="shared" si="2"/>
        <v>25</v>
      </c>
      <c r="AK21" s="24">
        <f t="shared" si="2"/>
        <v>55</v>
      </c>
    </row>
    <row r="22" spans="1:37" ht="15" customHeight="1" thickBot="1" thickTop="1">
      <c r="A22" s="32" t="s">
        <v>0</v>
      </c>
      <c r="B22" s="25">
        <f>SUM(B6:B21)</f>
        <v>1227</v>
      </c>
      <c r="C22" s="26">
        <f aca="true" t="shared" si="14" ref="C22:AB22">SUM(C6:C21)</f>
        <v>1251</v>
      </c>
      <c r="D22" s="27">
        <f t="shared" si="14"/>
        <v>2478</v>
      </c>
      <c r="E22" s="25">
        <f t="shared" si="14"/>
        <v>206</v>
      </c>
      <c r="F22" s="26">
        <f t="shared" si="14"/>
        <v>203</v>
      </c>
      <c r="G22" s="27">
        <f t="shared" si="14"/>
        <v>409</v>
      </c>
      <c r="H22" s="25">
        <f t="shared" si="14"/>
        <v>1094</v>
      </c>
      <c r="I22" s="26">
        <f t="shared" si="14"/>
        <v>1084</v>
      </c>
      <c r="J22" s="27">
        <f t="shared" si="14"/>
        <v>2178</v>
      </c>
      <c r="K22" s="25">
        <f t="shared" si="14"/>
        <v>219</v>
      </c>
      <c r="L22" s="26">
        <f t="shared" si="14"/>
        <v>208</v>
      </c>
      <c r="M22" s="27">
        <f t="shared" si="14"/>
        <v>427</v>
      </c>
      <c r="N22" s="25">
        <f t="shared" si="14"/>
        <v>0</v>
      </c>
      <c r="O22" s="26">
        <f t="shared" si="14"/>
        <v>0</v>
      </c>
      <c r="P22" s="27">
        <f t="shared" si="14"/>
        <v>0</v>
      </c>
      <c r="Q22" s="25">
        <f t="shared" si="14"/>
        <v>662</v>
      </c>
      <c r="R22" s="26">
        <f t="shared" si="14"/>
        <v>631</v>
      </c>
      <c r="S22" s="27">
        <f t="shared" si="14"/>
        <v>1293</v>
      </c>
      <c r="T22" s="25">
        <f t="shared" si="14"/>
        <v>464</v>
      </c>
      <c r="U22" s="26">
        <f t="shared" si="14"/>
        <v>441</v>
      </c>
      <c r="V22" s="27">
        <f t="shared" si="14"/>
        <v>905</v>
      </c>
      <c r="W22" s="25">
        <f t="shared" si="14"/>
        <v>441</v>
      </c>
      <c r="X22" s="26">
        <f t="shared" si="14"/>
        <v>450</v>
      </c>
      <c r="Y22" s="27">
        <f t="shared" si="14"/>
        <v>891</v>
      </c>
      <c r="Z22" s="25">
        <f t="shared" si="14"/>
        <v>246</v>
      </c>
      <c r="AA22" s="26">
        <f t="shared" si="14"/>
        <v>251</v>
      </c>
      <c r="AB22" s="27">
        <f t="shared" si="14"/>
        <v>497</v>
      </c>
      <c r="AC22" s="25">
        <f>B22+E22+H22+K22+N22+Q22+T22+W22+Z22</f>
        <v>4559</v>
      </c>
      <c r="AD22" s="26">
        <f>C22+F22+I22+L22+O22+R22+U22+X22+AA22</f>
        <v>4519</v>
      </c>
      <c r="AE22" s="27">
        <f>D22+G22+J22+M22+P22+S22+V22+Y22+AB22</f>
        <v>9078</v>
      </c>
      <c r="AF22" s="25">
        <f t="shared" si="12"/>
        <v>2782</v>
      </c>
      <c r="AG22" s="26">
        <f>C22+F22+R22+X22+AA22</f>
        <v>2786</v>
      </c>
      <c r="AH22" s="27">
        <f>D22+G22+S22+Y22+AB22</f>
        <v>5568</v>
      </c>
      <c r="AI22" s="25">
        <f t="shared" si="13"/>
        <v>1777</v>
      </c>
      <c r="AJ22" s="26">
        <f>I22+L22+O22+U22</f>
        <v>1733</v>
      </c>
      <c r="AK22" s="27">
        <f>J22+M22+P22+V22</f>
        <v>3510</v>
      </c>
    </row>
  </sheetData>
  <sheetProtection/>
  <mergeCells count="13">
    <mergeCell ref="E4:G4"/>
    <mergeCell ref="H4:J4"/>
    <mergeCell ref="K4:M4"/>
    <mergeCell ref="AI4:AK4"/>
    <mergeCell ref="N4:P4"/>
    <mergeCell ref="Q4:S4"/>
    <mergeCell ref="T4:V4"/>
    <mergeCell ref="W4:Y4"/>
    <mergeCell ref="A4:A5"/>
    <mergeCell ref="Z4:AB4"/>
    <mergeCell ref="AC4:AE4"/>
    <mergeCell ref="AF4:AH4"/>
    <mergeCell ref="B4:D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CCSSSBJ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Sante Publique Crie</dc:creator>
  <cp:keywords/>
  <dc:description/>
  <cp:lastModifiedBy>Pile</cp:lastModifiedBy>
  <cp:lastPrinted>2004-03-08T15:45:25Z</cp:lastPrinted>
  <dcterms:created xsi:type="dcterms:W3CDTF">1998-02-05T14:57:40Z</dcterms:created>
  <dcterms:modified xsi:type="dcterms:W3CDTF">2013-10-18T12:14:28Z</dcterms:modified>
  <cp:category/>
  <cp:version/>
  <cp:contentType/>
  <cp:contentStatus/>
</cp:coreProperties>
</file>